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f1\FLASKA\Plocha\"/>
    </mc:Choice>
  </mc:AlternateContent>
  <xr:revisionPtr revIDLastSave="0" documentId="13_ncr:1_{EE3F3C1E-3A3B-49B3-87E2-91C59649860F}" xr6:coauthVersionLast="36" xr6:coauthVersionMax="36" xr10:uidLastSave="{00000000-0000-0000-0000-000000000000}"/>
  <bookViews>
    <workbookView xWindow="0" yWindow="0" windowWidth="28800" windowHeight="12225" tabRatio="967" xr2:uid="{00000000-000D-0000-FFFF-FFFF00000000}"/>
  </bookViews>
  <sheets>
    <sheet name="Úvod" sheetId="22" r:id="rId1"/>
    <sheet name="Národní dotace EDS ZED 20-22" sheetId="17" r:id="rId2"/>
    <sheet name="Národní dotace EDS ZED 20-22(2)" sheetId="20" state="hidden" r:id="rId3"/>
    <sheet name="Akce z EDS ZED" sheetId="16" r:id="rId4"/>
    <sheet name="EU dot. 14-20" sheetId="12" r:id="rId5"/>
    <sheet name="Detail EU dot. 14-20" sheetId="3" r:id="rId6"/>
    <sheet name="EU dot. 14-20 (2)" sheetId="21" state="hidden" r:id="rId7"/>
    <sheet name="EU dot. 21-27" sheetId="14" r:id="rId8"/>
    <sheet name="EU dot. 21-27 (2)" sheetId="19" state="hidden" r:id="rId9"/>
    <sheet name="Detail EU dot. 21-27" sheetId="13" r:id="rId10"/>
    <sheet name="Státní fondy" sheetId="15" r:id="rId11"/>
    <sheet name="OP Spravedlivá transformace" sheetId="23" r:id="rId12"/>
    <sheet name="Modernizační fond" sheetId="24" r:id="rId13"/>
    <sheet name="Národní plán obnovy NPO-RRF" sheetId="25" r:id="rId14"/>
    <sheet name="Ostatní EU programy 2014-2020" sheetId="26" r:id="rId15"/>
    <sheet name="Ostatní EU programy 2021-2027" sheetId="27" r:id="rId16"/>
    <sheet name="Projektová opatření PRV 2014+" sheetId="28" r:id="rId17"/>
    <sheet name="Plošná opatření PRV 2014+" sheetId="29" r:id="rId18"/>
    <sheet name="SZP_Přímé platby 2014-2022" sheetId="30" r:id="rId19"/>
    <sheet name="SZP_Společná org. trhu 2014+" sheetId="31" r:id="rId20"/>
    <sheet name="Čerpání SZP 2014-2022(rok 2021)" sheetId="32" r:id="rId21"/>
    <sheet name="Intervence SZP 2023_2027" sheetId="33" r:id="rId22"/>
  </sheets>
  <definedNames>
    <definedName name="_xlnm._FilterDatabase" localSheetId="3" hidden="1">'Akce z EDS ZED'!$A$1:$I$1013</definedName>
    <definedName name="_xlnm._FilterDatabase" localSheetId="5" hidden="1">'Detail EU dot. 14-20'!$A$1:$N$275</definedName>
    <definedName name="_xlnm._FilterDatabase" localSheetId="9" hidden="1">'Detail EU dot. 21-27'!$A$1:$O$151</definedName>
    <definedName name="_xlnm._FilterDatabase" localSheetId="10" hidden="1">'Státní fondy'!$A$1:$G$31</definedName>
    <definedName name="_Hlk67052223" localSheetId="15">'Ostatní EU programy 2021-2027'!$C$38</definedName>
    <definedName name="_Hlk69111636" localSheetId="15">'Ostatní EU programy 2021-2027'!$C$34</definedName>
    <definedName name="_Hlk70059131" localSheetId="15">'Ostatní EU programy 2021-2027'!$C$10</definedName>
    <definedName name="_xlnm.Print_Area" localSheetId="6">'EU dot. 14-20 (2)'!$A$1:$D$62</definedName>
    <definedName name="_xlnm.Print_Area" localSheetId="8">'EU dot. 21-27 (2)'!$A$1:$D$59</definedName>
    <definedName name="_xlnm.Print_Area" localSheetId="21">'Intervence SZP 2023_2027'!$A$1:$G$112</definedName>
    <definedName name="_xlnm.Print_Area" localSheetId="12">'Modernizační fond'!$A$1:$D$18</definedName>
    <definedName name="_xlnm.Print_Area" localSheetId="2">'Národní dotace EDS ZED 20-22(2)'!$A$1:$E$206</definedName>
    <definedName name="_xlnm.Print_Area" localSheetId="13">'Národní plán obnovy NPO-RRF'!$A$1:$F$106</definedName>
    <definedName name="_xlnm.Print_Area" localSheetId="11">'OP Spravedlivá transformace'!$A$1:$G$49</definedName>
    <definedName name="_xlnm.Print_Area" localSheetId="14">'Ostatní EU programy 2014-2020'!$A$1:$D$55</definedName>
    <definedName name="_xlnm.Print_Area" localSheetId="15">'Ostatní EU programy 2021-2027'!$A$1:$D$72</definedName>
    <definedName name="_xlnm.Print_Area" localSheetId="17">'Plošná opatření PRV 2014+'!$A$1:$G$76</definedName>
    <definedName name="_xlnm.Print_Area" localSheetId="16">'Projektová opatření PRV 2014+'!$A$1:$F$38</definedName>
    <definedName name="_xlnm.Print_Area" localSheetId="10">'Státní fondy'!$K$1:$N$80</definedName>
    <definedName name="_xlnm.Print_Area" localSheetId="18">'SZP_Přímé platby 2014-2022'!$A$1:$D$37</definedName>
    <definedName name="_xlnm.Print_Area" localSheetId="0">Úvod!$A$3:$B$8</definedName>
  </definedNames>
  <calcPr calcId="191029"/>
  <pivotCaches>
    <pivotCache cacheId="0" r:id="rId23"/>
    <pivotCache cacheId="1" r:id="rId24"/>
    <pivotCache cacheId="2" r:id="rId25"/>
    <pivotCache cacheId="3" r:id="rId26"/>
  </pivotCaches>
</workbook>
</file>

<file path=xl/calcChain.xml><?xml version="1.0" encoding="utf-8"?>
<calcChain xmlns="http://schemas.openxmlformats.org/spreadsheetml/2006/main">
  <c r="F101" i="25" l="1"/>
  <c r="F41" i="23"/>
  <c r="G32" i="23"/>
  <c r="G31" i="23"/>
  <c r="G30" i="23"/>
  <c r="G29" i="23"/>
  <c r="G28" i="23"/>
  <c r="G27" i="23"/>
  <c r="G26" i="23"/>
  <c r="G25" i="23"/>
  <c r="G24" i="23"/>
  <c r="G23" i="23"/>
  <c r="G22" i="23"/>
  <c r="G21" i="23"/>
  <c r="G20" i="23"/>
  <c r="G19" i="23"/>
  <c r="G17" i="23"/>
  <c r="G13" i="23"/>
  <c r="G9" i="23"/>
  <c r="G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KULHÁNKOVÁ Marie</author>
  </authors>
  <commentList>
    <comment ref="B43" authorId="0" shapeId="0" xr:uid="{F68B4B2E-DC83-4208-A536-E81D4F79018C}">
      <text>
        <r>
          <rPr>
            <sz val="9"/>
            <color indexed="81"/>
            <rFont val="Tahoma"/>
            <family val="2"/>
            <charset val="238"/>
          </rPr>
          <t xml:space="preserve">V tuto chvíli se vyhlášení většiny výzev teprve plánuje. </t>
        </r>
      </text>
    </comment>
  </commentList>
</comments>
</file>

<file path=xl/sharedStrings.xml><?xml version="1.0" encoding="utf-8"?>
<sst xmlns="http://schemas.openxmlformats.org/spreadsheetml/2006/main" count="11438" uniqueCount="2553">
  <si>
    <t>Číslo programové linie</t>
  </si>
  <si>
    <t>Specifický cíl</t>
  </si>
  <si>
    <t>Kategorie regionu</t>
  </si>
  <si>
    <t>Fond</t>
  </si>
  <si>
    <t>Měsíční kurz (CZK/EUR)</t>
  </si>
  <si>
    <t>Celková alokace CZK</t>
  </si>
  <si>
    <t>Celková alokace EUR</t>
  </si>
  <si>
    <t>Hlavní alokace CZK</t>
  </si>
  <si>
    <t>Hlavní alokace EUR</t>
  </si>
  <si>
    <t>01</t>
  </si>
  <si>
    <t>01.1.02.1.1</t>
  </si>
  <si>
    <t>MRR</t>
  </si>
  <si>
    <t>EFRR</t>
  </si>
  <si>
    <t>01.1.02.1.2</t>
  </si>
  <si>
    <t>01.2.06.2.1</t>
  </si>
  <si>
    <t>01.2.07.2.3</t>
  </si>
  <si>
    <t>01.2.07.2.4</t>
  </si>
  <si>
    <t>01.2.111.2.2</t>
  </si>
  <si>
    <t>01.3.09.3.1</t>
  </si>
  <si>
    <t>01.3.10.3.2</t>
  </si>
  <si>
    <t>01.3.12.3.3</t>
  </si>
  <si>
    <t>01.3.14.3.4</t>
  </si>
  <si>
    <t>01.3.15.3.5</t>
  </si>
  <si>
    <t>01.3.43.3.6</t>
  </si>
  <si>
    <t>01.4.03.4.1</t>
  </si>
  <si>
    <t>01.4.04.4.2</t>
  </si>
  <si>
    <t>01.5.125.5.1</t>
  </si>
  <si>
    <t>01.5.125.5.2</t>
  </si>
  <si>
    <t>02</t>
  </si>
  <si>
    <t>02.1.01.1</t>
  </si>
  <si>
    <t>VRR</t>
  </si>
  <si>
    <t>02.1.01.2</t>
  </si>
  <si>
    <t>02.1.01.3</t>
  </si>
  <si>
    <t>02.1.01.4</t>
  </si>
  <si>
    <t>02.2.67.1</t>
  </si>
  <si>
    <t>02.2.69.1</t>
  </si>
  <si>
    <t>ESF</t>
  </si>
  <si>
    <t>02.2.69.2</t>
  </si>
  <si>
    <t>02.2.69.3</t>
  </si>
  <si>
    <t>02.2.69.4</t>
  </si>
  <si>
    <t>02.2.69.5</t>
  </si>
  <si>
    <t>02.3.61.1</t>
  </si>
  <si>
    <t>02.3.62.1</t>
  </si>
  <si>
    <t>02.3.68.1</t>
  </si>
  <si>
    <t>02.3.68.2</t>
  </si>
  <si>
    <t>02.3.68.3</t>
  </si>
  <si>
    <t>02.3.68.4</t>
  </si>
  <si>
    <t>02.3.68.5</t>
  </si>
  <si>
    <t>02.4.125.1</t>
  </si>
  <si>
    <t>02.4.125.2</t>
  </si>
  <si>
    <t>03</t>
  </si>
  <si>
    <t>03.1.48.1</t>
  </si>
  <si>
    <t>03.1.48.2</t>
  </si>
  <si>
    <t>03.1.49.1</t>
  </si>
  <si>
    <t>N/A</t>
  </si>
  <si>
    <t>ESF-C</t>
  </si>
  <si>
    <t>YEI</t>
  </si>
  <si>
    <t>03.1.51.1</t>
  </si>
  <si>
    <t>03.1.52.1</t>
  </si>
  <si>
    <t>03.1.52.2</t>
  </si>
  <si>
    <t>03.1.54.1</t>
  </si>
  <si>
    <t>03.1.54.2</t>
  </si>
  <si>
    <t>03.2.60.1</t>
  </si>
  <si>
    <t>03.2.60.2</t>
  </si>
  <si>
    <t>03.2.63.1</t>
  </si>
  <si>
    <t>03.2.63.2</t>
  </si>
  <si>
    <t>03.2.65.1</t>
  </si>
  <si>
    <t>03.3.48.1</t>
  </si>
  <si>
    <t>03.3.60.1</t>
  </si>
  <si>
    <t>03.3.74.1</t>
  </si>
  <si>
    <t>03.4.74.1</t>
  </si>
  <si>
    <t>03.4.74.2</t>
  </si>
  <si>
    <t>03.5.125.1</t>
  </si>
  <si>
    <t>04</t>
  </si>
  <si>
    <t>04.1.40.1.3</t>
  </si>
  <si>
    <t>FS</t>
  </si>
  <si>
    <t>04.1.40.1.4</t>
  </si>
  <si>
    <t>04.1.40.1.5</t>
  </si>
  <si>
    <t>04.1.41.1.1</t>
  </si>
  <si>
    <t>04.2.39.2.1</t>
  </si>
  <si>
    <t>04.2.40.2.2</t>
  </si>
  <si>
    <t>04.2.40.2.3</t>
  </si>
  <si>
    <t>04.3.42.3.1</t>
  </si>
  <si>
    <t>04.4.125.4.1</t>
  </si>
  <si>
    <t>05</t>
  </si>
  <si>
    <t>05.1.24.1.3</t>
  </si>
  <si>
    <t>05.1.24.1.4</t>
  </si>
  <si>
    <t>05.1.30.1.1</t>
  </si>
  <si>
    <t>05.1.30.1.2</t>
  </si>
  <si>
    <t>05.2.28.2.4</t>
  </si>
  <si>
    <t>05.2.32.2.1</t>
  </si>
  <si>
    <t>05.2.32.2.2</t>
  </si>
  <si>
    <t>05.2.32.2.3</t>
  </si>
  <si>
    <t>05.3.23.3.5</t>
  </si>
  <si>
    <t>05.3.24.3.4</t>
  </si>
  <si>
    <t>05.3.29.3.1</t>
  </si>
  <si>
    <t>05.3.29.3.2</t>
  </si>
  <si>
    <t>05.3.29.3.3</t>
  </si>
  <si>
    <t>05.4.27.4.1</t>
  </si>
  <si>
    <t>05.4.27.4.2</t>
  </si>
  <si>
    <t>05.4.27.4.3</t>
  </si>
  <si>
    <t>05.4.27.4.4</t>
  </si>
  <si>
    <t>05.5.11.5.2</t>
  </si>
  <si>
    <t>05.5.11.5.3</t>
  </si>
  <si>
    <t>05.5.18.5.1</t>
  </si>
  <si>
    <t>05.6.125.6.1</t>
  </si>
  <si>
    <t>05.6.125.6.2</t>
  </si>
  <si>
    <t>06</t>
  </si>
  <si>
    <t>06.1.13.1.2</t>
  </si>
  <si>
    <t>06.1.23.1.3</t>
  </si>
  <si>
    <t>06.1.42.1.1</t>
  </si>
  <si>
    <t>06.2.11.2.5</t>
  </si>
  <si>
    <t>06.2.56.2.1</t>
  </si>
  <si>
    <t>06.2.56.2.3</t>
  </si>
  <si>
    <t>06.2.58.2.2</t>
  </si>
  <si>
    <t>06.2.67.2.4</t>
  </si>
  <si>
    <t>06.3.05.3.2</t>
  </si>
  <si>
    <t>06.3.33.3.1</t>
  </si>
  <si>
    <t>06.3.72.3.3</t>
  </si>
  <si>
    <t>06.4.59.4.1</t>
  </si>
  <si>
    <t>06.4.59.4.2</t>
  </si>
  <si>
    <t>06.5.125.5.1</t>
  </si>
  <si>
    <t>06.6.127.6.1</t>
  </si>
  <si>
    <t>06.7.127.7.1</t>
  </si>
  <si>
    <t>07</t>
  </si>
  <si>
    <t>07.1.02.1.1</t>
  </si>
  <si>
    <t>07.1.02.1.2</t>
  </si>
  <si>
    <t>07.2.11.2.1</t>
  </si>
  <si>
    <t>07.2.13.2.2</t>
  </si>
  <si>
    <t>07.2.13.2.3</t>
  </si>
  <si>
    <t>07.3.56.3.1</t>
  </si>
  <si>
    <t>07.3.58.3.2</t>
  </si>
  <si>
    <t>07.3.63.3.3</t>
  </si>
  <si>
    <t>07.4.51.4.3</t>
  </si>
  <si>
    <t>07.4.67.4.1</t>
  </si>
  <si>
    <t>07.4.68.4.2</t>
  </si>
  <si>
    <t>07.5.125.5.1</t>
  </si>
  <si>
    <t>07.5.125.5.2</t>
  </si>
  <si>
    <t>08</t>
  </si>
  <si>
    <t>08.1.125.1.1</t>
  </si>
  <si>
    <t>08.1.125.1.2</t>
  </si>
  <si>
    <t>08.1.125.1.3</t>
  </si>
  <si>
    <t>08.1.125.1.4</t>
  </si>
  <si>
    <t>08.2.125.2.1</t>
  </si>
  <si>
    <t>09</t>
  </si>
  <si>
    <t>09.1.77.1.1.1</t>
  </si>
  <si>
    <t>EZFRV</t>
  </si>
  <si>
    <t>09.1.77.1.2.1</t>
  </si>
  <si>
    <t>09.1.77.16.1.1</t>
  </si>
  <si>
    <t>09.1.77.16.2.1</t>
  </si>
  <si>
    <t>09.1.77.16.2.2</t>
  </si>
  <si>
    <t>09.1.77.16.3.1</t>
  </si>
  <si>
    <t>09.1.77.16.4.1</t>
  </si>
  <si>
    <t>09.1.77.16.6.1</t>
  </si>
  <si>
    <t>09.1.77.2.1.1</t>
  </si>
  <si>
    <t>09.1.78.16.1.1</t>
  </si>
  <si>
    <t>09.1.78.16.2.1</t>
  </si>
  <si>
    <t>09.1.78.16.2.2</t>
  </si>
  <si>
    <t>09.1.78.16.3.1</t>
  </si>
  <si>
    <t>09.1.78.16.4.1</t>
  </si>
  <si>
    <t>09.1.78.16.6.1</t>
  </si>
  <si>
    <t>09.1.79.1.1.1</t>
  </si>
  <si>
    <t>09.1.79.1.2.1</t>
  </si>
  <si>
    <t>09.2.80.1.1.1</t>
  </si>
  <si>
    <t>09.2.80.1.2.1</t>
  </si>
  <si>
    <t>09.2.80.16.1.1</t>
  </si>
  <si>
    <t>09.2.80.16.2.1</t>
  </si>
  <si>
    <t>09.2.80.16.3.1</t>
  </si>
  <si>
    <t>09.2.80.2.1.1</t>
  </si>
  <si>
    <t>09.2.80.4.1.1</t>
  </si>
  <si>
    <t>09.2.80.4.3.1</t>
  </si>
  <si>
    <t>09.2.81.1.1.1</t>
  </si>
  <si>
    <t>09.2.81.1.2.1</t>
  </si>
  <si>
    <t>09.2.81.6.1.1</t>
  </si>
  <si>
    <t>09.2.81a.1.1.1</t>
  </si>
  <si>
    <t>09.2.81a.1.2.1</t>
  </si>
  <si>
    <t>09.2.81a.4.3.2</t>
  </si>
  <si>
    <t>09.2.81a.8.6.1</t>
  </si>
  <si>
    <t>09.2.81a.8.6.2</t>
  </si>
  <si>
    <t>09.3.82.1.1.1</t>
  </si>
  <si>
    <t>09.3.82.1.2.1</t>
  </si>
  <si>
    <t>09.3.82.14.1.1</t>
  </si>
  <si>
    <t>09.3.82.14.1.2</t>
  </si>
  <si>
    <t>09.3.82.14.1.3</t>
  </si>
  <si>
    <t>09.3.82.14.1.4</t>
  </si>
  <si>
    <t>09.3.82.14.1.5</t>
  </si>
  <si>
    <t>09.3.82.16.2.2</t>
  </si>
  <si>
    <t>09.3.82.16.4.1</t>
  </si>
  <si>
    <t>09.3.82.4.2.1</t>
  </si>
  <si>
    <t>09.4.84.1.1.1</t>
  </si>
  <si>
    <t>09.4.84.1.2.1</t>
  </si>
  <si>
    <t>09.4.84.10.0.0</t>
  </si>
  <si>
    <t>09.4.84.10.1.1</t>
  </si>
  <si>
    <t>09.4.84.10.1.2</t>
  </si>
  <si>
    <t>09.4.84.10.1.3</t>
  </si>
  <si>
    <t>09.4.84.10.1.4</t>
  </si>
  <si>
    <t>09.4.84.10.1.6</t>
  </si>
  <si>
    <t>09.4.84.10.1.7</t>
  </si>
  <si>
    <t>09.4.84.11.0.0</t>
  </si>
  <si>
    <t>09.4.84.11.1.1</t>
  </si>
  <si>
    <t>09.4.84.11.2.1</t>
  </si>
  <si>
    <t>09.4.84.12.0.0</t>
  </si>
  <si>
    <t>09.4.84.12.1.1</t>
  </si>
  <si>
    <t>09.4.84.13.0.0</t>
  </si>
  <si>
    <t>09.4.84.13.1.1</t>
  </si>
  <si>
    <t>09.4.84.13.2.1</t>
  </si>
  <si>
    <t>09.4.84.13.3.1</t>
  </si>
  <si>
    <t>09.4.84.15.0.0</t>
  </si>
  <si>
    <t>09.4.84.15.1.1</t>
  </si>
  <si>
    <t>09.4.84.15.2.1</t>
  </si>
  <si>
    <t>09.4.84.2.1.1</t>
  </si>
  <si>
    <t>09.4.85.1.1.1</t>
  </si>
  <si>
    <t>09.4.85.1.2.1</t>
  </si>
  <si>
    <t>09.4.85.11.0.0</t>
  </si>
  <si>
    <t>09.4.85.11.1.1</t>
  </si>
  <si>
    <t>09.4.85.11.2.1</t>
  </si>
  <si>
    <t>09.4.85.2.1.1</t>
  </si>
  <si>
    <t>09.4.85.8.4.2</t>
  </si>
  <si>
    <t>09.4.86.1.1.1</t>
  </si>
  <si>
    <t>09.4.86.1.2.1</t>
  </si>
  <si>
    <t>09.4.86.10.0.0</t>
  </si>
  <si>
    <t>09.4.86.10.1.5</t>
  </si>
  <si>
    <t>09.4.86.10.1.8</t>
  </si>
  <si>
    <t>09.4.86.11.0.0</t>
  </si>
  <si>
    <t>09.4.86.11.1.1</t>
  </si>
  <si>
    <t>09.4.86.11.2.1</t>
  </si>
  <si>
    <t>09.4.86.2.1.1</t>
  </si>
  <si>
    <t>09.4.86.8.3.1</t>
  </si>
  <si>
    <t>09.4.86.8.4.1</t>
  </si>
  <si>
    <t>09.4.86.8.4.2</t>
  </si>
  <si>
    <t>09.4.86.8.5.1</t>
  </si>
  <si>
    <t>09.4.86.8.5.2</t>
  </si>
  <si>
    <t>09.4.86.8.5.3</t>
  </si>
  <si>
    <t>09.5.89.16.6.1</t>
  </si>
  <si>
    <t>09.5.89.6.4.1</t>
  </si>
  <si>
    <t>09.5.89.6.4.3</t>
  </si>
  <si>
    <t>09.5.91.1.1.1</t>
  </si>
  <si>
    <t>09.5.91.1.2.1</t>
  </si>
  <si>
    <t>09.5.91.8.0.0</t>
  </si>
  <si>
    <t>09.5.91.8.1.1</t>
  </si>
  <si>
    <t>09.6.92.6.4.1</t>
  </si>
  <si>
    <t>09.6.92.6.4.2</t>
  </si>
  <si>
    <t>09.6.93.19.2.1</t>
  </si>
  <si>
    <t>09.6.93.19.3.1</t>
  </si>
  <si>
    <t>09.7.125.20.1.1</t>
  </si>
  <si>
    <t>09.7.125.20.2.1</t>
  </si>
  <si>
    <t>09.8.126.0.0.0</t>
  </si>
  <si>
    <t>10</t>
  </si>
  <si>
    <t>10.2.101.2.1</t>
  </si>
  <si>
    <t>ENRF</t>
  </si>
  <si>
    <t>10.2.102.2.2</t>
  </si>
  <si>
    <t>10.2.102.2.3</t>
  </si>
  <si>
    <t>10.2.103.2.4</t>
  </si>
  <si>
    <t>10.2.104.2.5</t>
  </si>
  <si>
    <t>10.2.104.2.6</t>
  </si>
  <si>
    <t>10.3.106.3.1</t>
  </si>
  <si>
    <t>10.3.107.3.2</t>
  </si>
  <si>
    <t>10.5.109.5.1</t>
  </si>
  <si>
    <t>10.5.109.5.2</t>
  </si>
  <si>
    <t>10.5.110.5.3</t>
  </si>
  <si>
    <t>10.7.125.7.1</t>
  </si>
  <si>
    <t>11</t>
  </si>
  <si>
    <t>11.1.23.1.1</t>
  </si>
  <si>
    <t>11.2.45.2.1</t>
  </si>
  <si>
    <t>11.3.119.3.1</t>
  </si>
  <si>
    <t>11.4.120.4.1</t>
  </si>
  <si>
    <t>11.5.125.5.1</t>
  </si>
  <si>
    <t>Operační program</t>
  </si>
  <si>
    <t>09 - Program rozvoje venkova</t>
  </si>
  <si>
    <t>11 - INTERREG V-A Česká republika - Polsko</t>
  </si>
  <si>
    <t>01 - Podnikání a inovace pro konkurenceschopnost</t>
  </si>
  <si>
    <t>02 - Výzkum, vývoj a vzdělávání</t>
  </si>
  <si>
    <t>03 - Zaměstnanost</t>
  </si>
  <si>
    <t>04 - Doprava</t>
  </si>
  <si>
    <t>05 - Životní prostředí</t>
  </si>
  <si>
    <t>07 - Praha - pól růstu ČR</t>
  </si>
  <si>
    <t>08 - Technická pomoc</t>
  </si>
  <si>
    <t>10 - Rybářství</t>
  </si>
  <si>
    <t>1 - Rozvoj výzkumu a vývoje pro inovace</t>
  </si>
  <si>
    <t>02 - Podpora podnikových investic do výzkumu a inovací a vytváření vazeb a součinnosti mezi podniky, středisky výzkumu a vývoje a odvětvím vysokoškolského vzdělávání, zejména podporou investic v oblasti vývoje produktů a služeb, přenosu technologií, sociálních inovací, ekologických inovací, aplikací veřejných služeb, stimulace poptávky, vytváření sítí, klastrů a otevřených inovací prostřednictvím inteligentní specializace a podporou technického a aplikovaného výzkumu, pilotních linek, opatření k včasnému ověřování produktů, schopností vyspělé výroby a prvovýroby, zejména v oblasti klíčových technologií a šíření technologií pro všeobecné použití</t>
  </si>
  <si>
    <t>1.1 - Zvýšit inovační výkonnost podniků</t>
  </si>
  <si>
    <t>1.2 - Zvýšit intenzitu a účinnost spolupráce ve výzkumu, vývoji a inovacích</t>
  </si>
  <si>
    <t>2 - Rozvoj podnikání a konkurenceschopnosti malých a středních podniků</t>
  </si>
  <si>
    <t>06 - Podpora podnikání, zejména usnadněním hospodářského využívání nových myšlenek a podporou zakládání nových podniků, mimo jiné prostřednictvím podnikatelských inkubátorů</t>
  </si>
  <si>
    <t>2.1 - Zvýšit konkurenceschopnost začínajících a rozvojových MSP</t>
  </si>
  <si>
    <t>07 - Podpora vytváření a rozšiřování vyspělých kapacit pro rozvoj produktů a služeb</t>
  </si>
  <si>
    <t>2.3 - Zvýšit využitelnost infrastruktury pro podnikání</t>
  </si>
  <si>
    <t>2.4 - Zvýšit kapacitu pro odborné vzdělávání v MSP</t>
  </si>
  <si>
    <t>111 - Vyvíjení a provádění nových obchodních modelů pro malé a střední podniky, zejména pro oblast mezinárodního obchodu</t>
  </si>
  <si>
    <t>2.2 - Zvýšit internacionalizaci malých a středních podniků</t>
  </si>
  <si>
    <t>3 - Účinné nakládání energií, rozvoj energetické infrastruktury a obnovitelných zdrojů energie, podpora zavádění nových technologií v oblasti nakládání energií a druhotných surovin</t>
  </si>
  <si>
    <t>09 - Podpora výroby a distribuce energie pocházející z obnovitelných zdrojů</t>
  </si>
  <si>
    <t>3.1 - Zvýšit podíl výroby energie z obnovitelných zdrojů na hrubé konečné spotřebě ČR</t>
  </si>
  <si>
    <t>10 - Podpora energetické účinnosti a využívání energie z obnovitelných zdrojů v podnicích</t>
  </si>
  <si>
    <t>3.2 - Zvýšit energetickou účinnost podnikatelského sektoru</t>
  </si>
  <si>
    <t>12 - Rozvoj a zavádění inteligentních distribučních soustav, jež fungují na hladině nízkého a středního napětí</t>
  </si>
  <si>
    <t>3.3 - Zvýšit aplikaci prvků inteligentních sítí v distribučních soustavách</t>
  </si>
  <si>
    <t>14 - Podpora výzkumu a inovací a zavádění nízkouhlíkových technologií</t>
  </si>
  <si>
    <t>3.4 - Uplatnit inovativní nízkouhlíkové technologie v oblasti nakládání energií a při využívání druhotných surovin</t>
  </si>
  <si>
    <t>15 - Podpora využívání vysoce účinné kombinované výroby tepla a elektřiny na základě poptávky po užitečném teple</t>
  </si>
  <si>
    <t>3.5 - Zvýšit účinnost soustav zásobování teplem</t>
  </si>
  <si>
    <t>43 - Zvyšování energetické účinnosti a zabezpečení dodávek prostřednictvím rozvoje inteligentních systémů pro distribuci, skladování a přenos energie a prostřednictvím integrace distribuované výroby z obnovitelných zdrojů</t>
  </si>
  <si>
    <t>3.6 - Posílit energetickou bezpečnost přenosové soustavy</t>
  </si>
  <si>
    <t>4 - Rozvoj vysokorychlostních přístupových sítí k internetu a informačních a komunikačních technologií</t>
  </si>
  <si>
    <t>03 - Rozšiřování širokopásmového připojení a zavádění vysokorychlostních sítí a podpora zavádění vznikajících technologií a sítí pro digitální hospodářství</t>
  </si>
  <si>
    <t>4.1 - Zvětšit pokrytí vysokorychlostním přístupem k internetu</t>
  </si>
  <si>
    <t>04 - Vyvíjení produktů a služeb v oblasti IKT, elektronický obchod a zvyšování poptávky po IKT</t>
  </si>
  <si>
    <t>4.2 - Zvýšit využití potenciálu ICT sektoru pro konkurenceschopnost ekonomiky</t>
  </si>
  <si>
    <t>5 - Technická pomoc</t>
  </si>
  <si>
    <t>125 - Technická pomoc</t>
  </si>
  <si>
    <t>5.1 - Zajištění efektivního řízení a administrace operačního programu</t>
  </si>
  <si>
    <t>5.2 - Zajištění informovanosti, publicity a absorpční kapacity operačního programu</t>
  </si>
  <si>
    <t>1 - Posilování kapacit pro kvalitní výzkum</t>
  </si>
  <si>
    <t>01 - Posilování výzkumné a inovační infrastruktury a kapacit pro rozvoj vynikající úrovně výzkumu a inovací a podpora odborných středisek, zejména těch, jež jsou předmětem celoevropského zájmu</t>
  </si>
  <si>
    <t>1 - Zvýšení mezinárodní kvality výzkumu a jeho výsledků</t>
  </si>
  <si>
    <t>2 - Budování kapacit a posílení dlouhodobé spolupráce výzkumných organizací s aplikační sférou</t>
  </si>
  <si>
    <t>3 - Zkvalitnění infrastruktury pro výzkumně vzdělávací účely</t>
  </si>
  <si>
    <t>4 - Zlepšení strategického řízení výzkumu na národní úrovni</t>
  </si>
  <si>
    <t>2 - Rozvoj vysokých škol a lidských zdrojů pro výzkum a vývoj</t>
  </si>
  <si>
    <t>67 - Investice do vzdělávání, odborného vzdělávání, včetně odborné přípravy pro získání dovedností a do celoživotního učení rozvíjením infrastruktury pro vzdělávání a odbornou přípravu</t>
  </si>
  <si>
    <t>1 - Zkvalitnění vzdělávací infrastruktury na vysokých školách za účelem zajištění vysoké kvality výuky, zlepšení přístupu znevýhodněných skupin a zvýšení otevřenosti vysokých škol</t>
  </si>
  <si>
    <t>69 - Zlepšování kvality a účinnosti a přístupu k terciárnímu a rovnocennému vzdělávání, zejména v případě znevýhodněných skupin, aby se zvýšila účast a úrovně dosaženého vzdělání</t>
  </si>
  <si>
    <t>1 - Zvýšení kvality vzdělávání na vysokých školách a jeho relevance pro potřeby trhu práce</t>
  </si>
  <si>
    <t>2 - Zvýšení účasti studentů se specifickými potřebami, ze socio-ekonomicky znevýhodněných skupin a z etnických minorit na vysokoškolském vzdělávání, a snížení studijní neúspěšnosti studentů</t>
  </si>
  <si>
    <t>3 - Zkvalitnění podmínek pro celoživotní vzdělávání na vysokých školách</t>
  </si>
  <si>
    <t>4 - Nastavení a rozvoj systému hodnocení a zabezpečení kvality a strategického řízení vysokých škol</t>
  </si>
  <si>
    <t>5 - Zlepšení podmínek pro výuku spojenou s výzkumem a pro rozvoj lidských zdrojů v oblasti výzkumu a vývoje</t>
  </si>
  <si>
    <t>3 - Rovný přístup ke kvalitnímu předškolnímu, primárnímu a sekundárnímu vzdělávání</t>
  </si>
  <si>
    <t>61 - Socioekonomická integrace marginalizovaných komunit, jako jsou Romové</t>
  </si>
  <si>
    <t>1 - Sociální integrace dětí a žáků včetně začleňování romských dětí do vzdělávání</t>
  </si>
  <si>
    <t>62 - Boj proti všem formám diskriminace a prosazování rovných příležitostí</t>
  </si>
  <si>
    <t>1 - Kvalitní podmínky pro inkluzívní vzdělávání</t>
  </si>
  <si>
    <t>68 - Omezování a prevence předčasného ukončování školní docházky a podpory rovného přístupu ke kvalitním programům předškolního rozvoje, k primárnímu a sekundárnímu vzdělávání a rovněž možnostem formálního a neformálního vzdělávání, které umožňuje zpětné začlenění do procesu vzdělávání a odborné přípravy</t>
  </si>
  <si>
    <t>1 - Zvýšení kvality předškolního vzdělávání včetně usnadnění přechodu dětí na ZŠ</t>
  </si>
  <si>
    <t>2 - Zlepšení kvality vzdělávání a výsledků žáků v klíčových kompetencích</t>
  </si>
  <si>
    <t>3 - Rozvoj systému strategického řízení a hodnocení kvality ve vzdělávání</t>
  </si>
  <si>
    <t>4 - Zkvalitnění přípravy budoucích a začínajících pedagogických pracovníků</t>
  </si>
  <si>
    <t>5 - Zvyšení kvality vzdělávání a odborné přípravy včetně posílení jejich relevance pro trh práce</t>
  </si>
  <si>
    <t>4 - Technická pomoc</t>
  </si>
  <si>
    <t>1 - Zajištění efektivní administrace</t>
  </si>
  <si>
    <t>2 - Zajištění informovanosti, publicity a absorpční kapacity</t>
  </si>
  <si>
    <t>1 - Podpora zaměstnanosti a adaptability pracovní síly</t>
  </si>
  <si>
    <t>48 - Přístup k zaměstnání pro osoby hledající zaměstnání a neaktivní osoby, včetně dlouhodobě nezaměstnaných a osob vzdálených trhu práce, také prostřednictvím místních iniciativ na podporu zaměstnanosti a mobility pracovníků</t>
  </si>
  <si>
    <t>1 - Zvýšit zaměstnanost podpořených osob, zejména starších, nízkokvalifikovaných a znevýhodněných</t>
  </si>
  <si>
    <t>2 - Zvýšit zaměstnanost podpořených mladých osob prostřednictvím programu Záruky pro mládež</t>
  </si>
  <si>
    <t>49 - Trvalé začlenění mladých lidí na trh práce, mimo jiné pomocí ?záruky pro mladé lidi?, a to zejména těch, kteří nejsou ve vzdělávání, v zaměstnání nebo v profesní přípravě, včetně těch mladých lidí, kterým hrozí sociální vyloučení, a mladých lidí z marginalizovaných komunit</t>
  </si>
  <si>
    <t>1 - Zvýšit zaměstnanost podpořených mladých lidí, kteří nejsou v zaměstnání, ve vzdělávání nebo v profesní přípravě v regionu NUTS II Severozápad</t>
  </si>
  <si>
    <t>51 - Rovnost žen a mužů ve všech oblastech, a to i pokud jde o přístup k zaměstnání a kariérní postup, sladění pracovního a soukromého života a podpora stejné odměny za stejnou práci</t>
  </si>
  <si>
    <t>1 - Snížit rozdíly v postavení žen a mužů na trhu práce</t>
  </si>
  <si>
    <t>52 - Pomoc pracovníkům, podnikům a podnikatelům přizpůsobovat se změnám</t>
  </si>
  <si>
    <t>1 - Zvýšit odbornou úroveň znalostí, dovedností a kompetencí pracovníků a soulad kvalifikační úrovně pracovní síly s požadavky trhu práce</t>
  </si>
  <si>
    <t>2 - Zvýšit adaptabilitu starších pracovníků</t>
  </si>
  <si>
    <t>54 - Modernizace institucí trhu práce, jako jsou veřejné a soukromé služby zaměstnanosti a přispívání k adaptaci na potřeby trhu práce, včetně prostřednictvím opatření pro zlepšení nadnárodní mobility pracovníků a programů mobility a lepší spolupráce mezi institucemi a příslušnými zúčastněnými stranami</t>
  </si>
  <si>
    <t>1 - Zvýšit kapacitu, komplexnost a kvalitu služeb poskytovaných institucemi veřejných služeb zaměstnanosti</t>
  </si>
  <si>
    <t>2 - Zvýšit kvalitu systému dalšího vzdělávání</t>
  </si>
  <si>
    <t>2 - Sociální začleňování a boj s chudobou</t>
  </si>
  <si>
    <t>60 - Aktivní začleňování, včetně začleňování s ohledem na podporu rovných příležitostí a aktivní účast a zlepšení zaměstnatelnosti</t>
  </si>
  <si>
    <t>1 - Zvýšit uplatnitelnost osob ohrožených sociálním vyloučením nebo sociálně vyloučených ve společnosti a na trhu práce</t>
  </si>
  <si>
    <t>2 - Rozvoj sektoru sociální ekonomiky</t>
  </si>
  <si>
    <t>63 - Zlepšování přístupu k dostupným, udržitelným a vysoce kvalitním službám, včetně zdravotnictví a sociálních služeb obecného zájmu</t>
  </si>
  <si>
    <t>1 - Zvýšit kvalitu a udržitelnost systému sociálních služeb, služeb pro rodiny a děti a dalších navazujících služeb podporujících sociální začleňování</t>
  </si>
  <si>
    <t>2 - Zvýšit dostupnost a efektivitu zdravotních služeb a umožnit přesun těžiště psychiatrické péče do komunity</t>
  </si>
  <si>
    <t>65 - Strategie komunitně vedeného místního rozvoje</t>
  </si>
  <si>
    <t>1 - Zvýšit zapojení lokálních aktérů do řešení problémů nezaměstnanosti a sociálního začleňování ve venkovských oblastech</t>
  </si>
  <si>
    <t>3 - Sociální inovace a mezinárodní spolupráce</t>
  </si>
  <si>
    <t>1 - Zvýšit kvalitu a kvantitu využívání sociálních inovací a mezinárodní spolupráce v tematických oblastech OPZ (TC8)</t>
  </si>
  <si>
    <t>1 - Zvýšit kvalitu a kvantitu využívání sociálních inovací a mezinárodní spolupráce v tematických oblastech OPZ (TC9)</t>
  </si>
  <si>
    <t>74 - Investice do institucionální kapacity a efektivnosti veřejné správy a veřejných služeb na celostátní, regionální a místní úrovni za účelem reforem, zlepšování právní úpravy a řádné správy</t>
  </si>
  <si>
    <t>1 - Zvýšit kvalitu a kvantitu využívání sociálních inovací a mezinárodní spolupráce v tematických oblastech OPZ (TC11)</t>
  </si>
  <si>
    <t>4 - Efektivní veřejná správa</t>
  </si>
  <si>
    <t>74 - Investice do institucionální kapacity a efektivnosti veřejné správy a veřejných služeb na celostátní, regionální a místní úrovni za účelem reforem, zlepšování právní úpravy a řádné správy.</t>
  </si>
  <si>
    <t>1 - Optimalizovat procesy a postupy ve veřejné správě zejména prostřednictvím posílení strategického řízení organizací, zvýšení kvality jejich fungování a snížení administrativní zátěže</t>
  </si>
  <si>
    <t>2 - Profesionalizovat veřejnou správu zejména prostřednictvím zvyšování znalostí a dovedností jejích pracovníků, rozvoje politik a strategií v oblasti lidských zdrojů a implementace služebního zákona</t>
  </si>
  <si>
    <t>1 - Zajistit řádnou implementaci OPZ prostřednictvím poskytnutí spolehlivých a efektivních služeb pro řízení a administraci programu</t>
  </si>
  <si>
    <t>1 - Infrastruktura pro železniční a další udržitelnou dopravu</t>
  </si>
  <si>
    <t>40 - Rozvoj a zlepšování dopravních systémů šetrnějších k životnímu prostředí, včetně systémů s nízkou hlučností, a nízkouhlíkových dopravních systémů, včetně vnitrozemské a námořní lodní dopravy, přístavů, multimodálních spojů a letištní infrastruktury s cílem podporovat udržitelnou regionální a místní mobilitu</t>
  </si>
  <si>
    <t>1.3 - Vytvoření podmínek pro větší využití multimodální dopravy</t>
  </si>
  <si>
    <t>1.4 - Vytvoření podmínek pro zvýšení využívání veřejné hromadné dopravy ve městech v elektrické trakci</t>
  </si>
  <si>
    <t>1.5 - Vytvoření podmínek pro širší využití železniční a vodní dopravy prostřednictvím modernizace dopravního parku</t>
  </si>
  <si>
    <t>41 - Rozvoj a obnova komplexních, vysoce kvalitních a interoperabilních železničních systémů a podpora opatření na snižování hluku</t>
  </si>
  <si>
    <t>1.1 - Zlepšení infrastruktury pro vyšší konkurenceschopnost a větší využití železniční dopravy</t>
  </si>
  <si>
    <t>2 - Silniční infrastruktura na síti TEN-T, veřejná infrastruktura pro čistou mobilitu a řízení silničního provozu</t>
  </si>
  <si>
    <t>39 - Podpora multimodálního jednotného evropského dopravního prostoru prostřednictvím investic do TEN-T</t>
  </si>
  <si>
    <t>2.1 - Zlepšení propojení center a regionů a zvýšení bezpečnosti a efektivnosti silniční dopravy prostřednictvím výstavby, obnovy a modernizace dálnic, rychlostních silnic a silnic sítě TEN-T včetně rozvoje systémů ITS</t>
  </si>
  <si>
    <t>2.2 - Vytvoření podmínek pro širší využití vozidel na alternativní pohon na silniční síti</t>
  </si>
  <si>
    <t>2.3 - Zlepšení řízení dopravního provozu a zvyšování bezpečnosti dopravního provozu</t>
  </si>
  <si>
    <t>3 - Silniční infrastruktura mimo síť TEN-T</t>
  </si>
  <si>
    <t>42 - Zvyšování regionální mobility prostřednictvím připojení sekundárních a terciárních uzlů k infrastruktuře sítě TEN-T, včetně multimodálních uzlů</t>
  </si>
  <si>
    <t>3.1 - Zlepšení dostupnosti regionů, zvýšení bezpečnosti a plynulosti a snížení dopadů dopravy na veřejné zdraví prostřednictvím výstavby, obnovy a zlepšení parametrů dálnic, rychlostních silnic a silnic I. třídy mimo síť TEN-T</t>
  </si>
  <si>
    <t>4.1 - Podpora a zajištění implementace OP Doprava</t>
  </si>
  <si>
    <t>1 - Zlepšování kvality vody a snižování rizika povodní</t>
  </si>
  <si>
    <t>24 - Podpora investic zaměřených na řešení konkrétních rizik, zajištění odolnosti vůči katastrofám a vývoj systémů pro zvládání katastrof</t>
  </si>
  <si>
    <t>1.3 - Zajistit povodňovou ochranu v intravilánu</t>
  </si>
  <si>
    <t>1.4 - Podpořit preventivní protipovodňová opatření</t>
  </si>
  <si>
    <t>30 - Investice do vodního hospodářství za účelem plnění požadavků acquis Unie v oblasti životního prostředí a řešení potřeb investic, které podle zjištění členských států přesahují rámec těchto požadavků</t>
  </si>
  <si>
    <t>1.1 - Snížit množství vypouštěného znečištění do povrchových i podzemních vod z komunálních zdrojů a vnos znečišťujících látek do povrchových a podzemních vod</t>
  </si>
  <si>
    <t>1.2 - Zajistit dodávky pitné vody v odpovídající jakosti a množství</t>
  </si>
  <si>
    <t>2 - Zlepšování kvality ovzduší v lidských sídlech</t>
  </si>
  <si>
    <t>28 - Přijímání opatření ke zlepšování městského prostředí, revitalizaci měst, regeneraci a dekontaminaci dříve zastavěných území (brownfields) (včetně bývalých vojenských oblastí), snížení znečištění ovzduší a podpora opatření ke snížení hluku</t>
  </si>
  <si>
    <t>2.4 - Snížit emise stacionárních zdrojů podílející se na expozici obyvatelstva nadlimitním koncentracím znečišťujících látek v uhelných regionech</t>
  </si>
  <si>
    <t>32 - Přijímání opatření ke zlepšování městského prostředí, revitalizaci měst, regeneraci a dekontaminaci dříve zastavěných území (brownfields) (včetně bývalých vojenských oblastí), snížení znečištění ovzduší a podpora opatření ke snížení hluku</t>
  </si>
  <si>
    <t>2.1 - Snížit emise z lokálního vytápění domácností podílející se na expozici obyvatelstva nadlimitním koncentracím znečišťujících látek.</t>
  </si>
  <si>
    <t>2.2 - Snížit emise stacionárních zdrojů podílející se na expozici obyvatelstva nadlimitním koncentracím znečišťujících látek</t>
  </si>
  <si>
    <t>2.3 - Zlepšit systém sledování, hodnocení a předpovídání vývoje kvality ovzduší a souvisejících meteorologických aspektů</t>
  </si>
  <si>
    <t>3 - Odpady a materiálové toky, ekologické zátěže a rizika</t>
  </si>
  <si>
    <t>23 - Podpora investic zaměřených na řešení konkrétních rizik, zajištění odolnosti vůči katastrofám a vývoj systémů krizového řízení</t>
  </si>
  <si>
    <t>3.5 - Snížit environmentální rizika a rozvíjet systémy jejich řízení</t>
  </si>
  <si>
    <t>3.4 - Dokončit inventarizaci a odstranit ekologické zátěže</t>
  </si>
  <si>
    <t>29 - Investice do odpadového hospodářství s cílem plnit požadavky acquis Unie v oblasti životního prostředí a řešení potřeb investic, které podle zjištění členských států přesahují rámec těchto požadavků</t>
  </si>
  <si>
    <t>3.1 - Prevence vzniku odpadů</t>
  </si>
  <si>
    <t>3.2 - Zvýšit podíl materiálového a energetického využití odpadů</t>
  </si>
  <si>
    <t>3.3 - Rekultivovat staré skládky</t>
  </si>
  <si>
    <t>4 - Ochrana a péče o přírodu a krajinu</t>
  </si>
  <si>
    <t>27 - Ochrana a obnova biologické rozmanitosti a půdy a podpora ekosystémových služeb, včetně prostřednictvím sítě Natura 2000 a ekologických infrastruktur</t>
  </si>
  <si>
    <t>4.1 - Zajistit příznivý stav předmětu ochrany národně významných chráněných území</t>
  </si>
  <si>
    <t>4.2 - Posílit biodiverzitu</t>
  </si>
  <si>
    <t>4.3 - Posílit přirozené funkce krajiny</t>
  </si>
  <si>
    <t>4.4 - Zlepšit kvalitu prostředí v sídlech</t>
  </si>
  <si>
    <t>5 - Energetické úspory</t>
  </si>
  <si>
    <t>11 - Podpora energetické účinnosti, inteligentních systémů hospodaření s energií a využívání energie z obnovitelných zdrojů ve veřejných infrastrukturách, mimo jiné ve veřejných budovách a v oblasti bydlení</t>
  </si>
  <si>
    <t>5.2 - Dosáhnout vysokého energetického standardu nových veřejných budov</t>
  </si>
  <si>
    <t>5.3 - Snížit energetickou náročnost veřejných budov a zvýšit využití obnovitelných zdrojů energie v budovách ústředních vládních institucí</t>
  </si>
  <si>
    <t>18 - Podpora energetické účinnosti, inteligentních systémů hospodaření s energií a využívání energie z obnovitelných zdrojů ve veřejných infrastrukturách, mimo jiné ve veřejných budovách a v oblasti bydlení</t>
  </si>
  <si>
    <t>5.1 - Snížit energetickou náročnost veřejných budov a zvýšit využití obnovitelných zdrojů energie</t>
  </si>
  <si>
    <t>6 - Technická pomoc</t>
  </si>
  <si>
    <t>6.1 - Zajistit řádné a efektivní řízení a administraci</t>
  </si>
  <si>
    <t>6.2 - Zajistit informovanost, publicitu a absorpční kapacitu</t>
  </si>
  <si>
    <t>1 - Konkurenceschopné, dostupné a bezpečné regiony</t>
  </si>
  <si>
    <t>13 - Podpora nízkouhlíkových strategií pro všechny typy oblastí, zejména městské oblasti, včetně podpory udržitelné multimodální městské mobility a adaptačních opatření ke zmírnění změny klimatu</t>
  </si>
  <si>
    <t>1.2 - Zvýšení podílu udržitelných forem dopravy</t>
  </si>
  <si>
    <t>1.3 - Zvýšení připravenosti k řešení a řízení rizik a katastrof</t>
  </si>
  <si>
    <t>1.1 - Zvýšení regionální mobility prostřednictvím modernizace a rozvoje sítí regionální silniční infrastruktury navazující na síť TEN-T</t>
  </si>
  <si>
    <t>2 - Zkvalitnění veřejných služeb a podmínek života pro obyvatele regionů</t>
  </si>
  <si>
    <t>2.5 - Snížení energetické náročnosti v sektoru bydlení</t>
  </si>
  <si>
    <t>56 - Investice do zdravotnické a sociální infrastruktury, které přispívají k celostátnímu, regionálnímu a místnímu rozvoji, snižování nerovností, pokud jde o zdravotní stav, podpora sociálního začlenění díky lepšímu přístupu k sociálním, kulturním a rekreačním službám a přechodem od institucionálních ke komunitním službám</t>
  </si>
  <si>
    <t>2.1 - Zvýšení kvality a dostupnosti služeb vedoucí k sociální inkluzi</t>
  </si>
  <si>
    <t>2.3 - Rozvoj infrastruktury pro poskytování zdravotních služeb a péče o zdraví</t>
  </si>
  <si>
    <t>58 - Poskytování podpory sociálním podnikům</t>
  </si>
  <si>
    <t>2.2 - Vznik nových a rozvoj existujících podnikatelských aktivit v oblasti sociálního podnikání</t>
  </si>
  <si>
    <t>67 - Investice do vzdělávání, odborného vzdělávání a odborné přípravy pro získání dovedností a do celoživotního učení rozvíjením infrastruktury pro vzdělávání a odbornou přípravu</t>
  </si>
  <si>
    <t>2.4 - Zvýšení kvality a dostupnosti infrastruktury pro vzdělávání a celoživotní učení</t>
  </si>
  <si>
    <t>3 - Dobrá správa území a zefektivnění veřejných institucí</t>
  </si>
  <si>
    <t>05 - Posilování aplikací v oblasti IKT určených pro elektronickou veřejnou správu, elektronické učení, začlenění do informační společnosti, elektronickou kulturu a elektronické zdravotnictví</t>
  </si>
  <si>
    <t>3.2 - Zvyšování efektivity a transparentnosti veřejné správy prostřednictvím rozvoje využití a kvality systémů IKT</t>
  </si>
  <si>
    <t>33 - Zachování, ochrana, propagace a rozvoj přírodního a kulturního dědictví</t>
  </si>
  <si>
    <t>3.1 - Zefektivnění prezentace, posílení ochrany a rozvoje kulturního a přírodního dědictví</t>
  </si>
  <si>
    <t>72 - Zvyšování institucionální kapacity orgánů veřejné správy a zúčastněných subjektů a zlepšování účinnosti veřejné správy prostřednictvím opatření pro posilování institucionální kapacity a účinnosti veřejné správy a veřejných služeb souvisejících s prováděním EFRR, jež přispívají k realizaci opatření podporovaných z ESF v oblasti institucionální kapacity a účinnosti veřejné správy</t>
  </si>
  <si>
    <t>3.3 - Podpora pořizování a uplatňování dokumentů územního rozvoje</t>
  </si>
  <si>
    <t>4 - Komunitně vedený místní rozvoj</t>
  </si>
  <si>
    <t>59 - Provádění investic v rámci komunitně vedených strategií místního rozvoje</t>
  </si>
  <si>
    <t>4.1 - Posílení komunitně vedeného místního rozvoje za účelem zvýšení kvality života ve venkovských oblastech a aktivizace místního potenciálu</t>
  </si>
  <si>
    <t>4.2 - Posílení kapacit komunitně vedeného místního rozvoje za účelem zlepšení řídících a administrativních schopností MAS</t>
  </si>
  <si>
    <t>5.1 - Zajištění kvalitního řízení a implementace programu</t>
  </si>
  <si>
    <t>6 - REACT-EU</t>
  </si>
  <si>
    <t>127 - Podpora zotavení z krize v souvislosti s pandemií COVID-19 a jejími sociálními dopady a příprava zeleného, digitálního a odolného oživení hospodářství</t>
  </si>
  <si>
    <t>6.1 - REACT-EU</t>
  </si>
  <si>
    <t>7 - Technická pomoc - REACT-EU</t>
  </si>
  <si>
    <t>127 - Technická pomoc - REACT-EU</t>
  </si>
  <si>
    <t>7.1 - Technická pomoc - REACT-EU</t>
  </si>
  <si>
    <t>1 - Posílení výzkumu, technologického rozvoje a inovací</t>
  </si>
  <si>
    <t>1.1 - Vyšší míra mezisektorové spolupráce stimulovaná regionální samosprávou</t>
  </si>
  <si>
    <t>1.2 - Snazší vznik a rozvoj znalostně intenzivních firem</t>
  </si>
  <si>
    <t>2 - Udržitelná mobilita a energetické úspory</t>
  </si>
  <si>
    <t>2.1 - Energetické úspory v městských objektech dosažené také s využitím vhodných obnovitelných zdrojů energie, energeticky efektivních zařízení a inteligentních systémů řízení</t>
  </si>
  <si>
    <t>13 - Podpora nízkouhlíkových strategií pro všechny typy oblastí, zejména městské oblasti, včetně podpory udržitelné městské multimodální mobility a příslušných adaptačních opatření pro zmírnění změny klimatu</t>
  </si>
  <si>
    <t>2.2 - Zvyšování atraktivity užívání městské veřejné dopravy</t>
  </si>
  <si>
    <t>2.3 - Rozvoj nízkoemisní mobility v oblasti městské dopravy v uličním provozu</t>
  </si>
  <si>
    <t>3 - Podpora sociálního začleňování a boj proti chudobě</t>
  </si>
  <si>
    <t>3.1 - Posílení sociální infrastruktury pro integraci, komunitní služby a prevenci</t>
  </si>
  <si>
    <t>3.2 - Posílení infrastruktury pro sociální podnikání</t>
  </si>
  <si>
    <t>3.3 - Posílení aktivit pro integraci, komunitní služby a prevenci</t>
  </si>
  <si>
    <t>4 - Vzdělání a vzdělanost a podpora zaměstnanosti</t>
  </si>
  <si>
    <t>4.3 - Zvýšení dostupnosti zařízení péče o děti</t>
  </si>
  <si>
    <t>4.1 - Navýšení kapacity a zkvalitnění předškolního, základního a středního vzdělávání a zařízení pro poskytování péče o děti do 3 let</t>
  </si>
  <si>
    <t>68 - Omezování a prevence předčasného ukončování školní docházky a podpora rovného přístupu ke kvalitním programům předškolního rozvoje, k primárnímu a sekundárnímu vzdělávání, možnostem formálního a neformálního vzdělávání, které umožňuje zpětné začlenění do procesu vzdělávání a odborné přípravy</t>
  </si>
  <si>
    <t>4.2 - Zvýšení kvality vzdělávání prostřednictvím posílení inkluze v multikulturní společnosti</t>
  </si>
  <si>
    <t>5.1 - Zajištění kvalitního a efektivního řízení programu</t>
  </si>
  <si>
    <t>5.2 - Zajištění informovanosti, publicity a absorpční kapacity programu</t>
  </si>
  <si>
    <t>1 - Podpora řízení a koordinace Dohody o partnerství</t>
  </si>
  <si>
    <t>1.1 - Vytvořit podmínky pro naplnění cílů Dohody o partnerství a koordinace řízení</t>
  </si>
  <si>
    <t>1.2 - Zajistit informovanost o ESIF u cílových skupin</t>
  </si>
  <si>
    <t>1.3 - Podpořit kapacity pro implementaci ESIF na nižší než národní úrovni</t>
  </si>
  <si>
    <t>1.4 - Vytvořit podmínky pro účinnou kontrolu a audit ESIF</t>
  </si>
  <si>
    <t>2 - Jednotný monitorovací systém</t>
  </si>
  <si>
    <t>2.1 - Zabezpečení jednotného monitorovacího systému na základě vysoké úrovně elektronizace dat</t>
  </si>
  <si>
    <t>1 - Podpora předávání poznatků a inovací v zemědělství, lesnictví a ve venkovských oblastech</t>
  </si>
  <si>
    <t>77 - Podpora inovací, spolupráce a rozvoje znalostní základny ve venkovských oblastech</t>
  </si>
  <si>
    <t>1.1.1 - Vzdělávací akce</t>
  </si>
  <si>
    <t>1.2.1 - Informační akce</t>
  </si>
  <si>
    <t>16.1.1 - Podpora operačních skupin a projektů EIP</t>
  </si>
  <si>
    <t>16.2.1 - Podpora vývoje nových produktů, postupů a technologií v zemědělství</t>
  </si>
  <si>
    <t>16.2.2 - Podpora vývoje nových produktů, postupů a technologií v potravinářství</t>
  </si>
  <si>
    <t>16.3.1 - Sdílení zařízení a zdrojů</t>
  </si>
  <si>
    <t>16.4.1 - Horizontální a vertikální spolupráce mezi účastníky krátkých dodavatelských řetězců a místních trhů</t>
  </si>
  <si>
    <t>16.6.1 - Horizontální a vertikální spolupráce při udržitelném zajišťování biomasy pro výrobu energie a v průmyslových procesech</t>
  </si>
  <si>
    <t>2.1.1 - Poradenství</t>
  </si>
  <si>
    <t>78 - Posílení vazeb mezi zemědělstvím, produkcí potravin a lesnictvím a výzkumem a inovacemi, mimo jiné za účelem zlepšeného řízení v oblasti životního prostředí a environmentálního profilu</t>
  </si>
  <si>
    <t>79 - Podpora celoživotního vzdělávání a odborné přípravy v odvětvích zemědělství a lesnictví</t>
  </si>
  <si>
    <t>2 - Zvýšení životaschopnosti zemědělských podniků a konkurenceschopnosti všech druhů zemědělské činnosti ve všech regionech a podpora inovativních zemědělských technologií a udržitelného obhospodařování lesů</t>
  </si>
  <si>
    <t>80 - Zlepšení hospodářské výkonnosti všech zemědělských podniků a usnadnění jejich restrukturalizace a modernizace, zejména za účelem zvýšení míry účasti na trhu a orientace na trh, jakož i diverzifikace zemědělských činností</t>
  </si>
  <si>
    <t>4.1.1 - Investice do zemědělských podniků</t>
  </si>
  <si>
    <t>4.3.1 - Pozemkové úpravy</t>
  </si>
  <si>
    <t>81 - Usnadnění vstupu dostatečně kvalifikovaných zemědělců do odvětví zemědělství a zejména generační obnovy v tomto odvětví</t>
  </si>
  <si>
    <t>6.1.1 - Zahájení činnosti mladých zemědělců</t>
  </si>
  <si>
    <t>81a - Zlepšení ekonomické výkonnosti lesního hospodářství</t>
  </si>
  <si>
    <t>4.3.2 - Lesnická infrastruktura</t>
  </si>
  <si>
    <t>8.6.1 - Technika a technologie pro lesní hospodářství</t>
  </si>
  <si>
    <t>8.6.2 - Technické vybavení dřevozpracujících provozoven</t>
  </si>
  <si>
    <t>3 - Podpora organizace potravinového řetězce, včetně zpracování zemědělských produktů a jejich uvádění na trh, dobrých životních podmínek zvířat a řízení rizik v zemědělství</t>
  </si>
  <si>
    <t>82 - Zlepšení konkurenceschopnosti prvovýrobců jejich lepším začleněním do zemědělsko-potravinářského řetězce prostřednictvím programů jakosti, přidáváním hodnoty zemědělských produktů a podporou místních trhů a krátkých dodavatelských řetězců, seskupení a organizací producentů a mezioborových organizací</t>
  </si>
  <si>
    <t>14.1.1 - Zvětšení lehacího prostoru v chovu krav chovaných v systému s tržní produkcí mléka</t>
  </si>
  <si>
    <t>14.1.2 - Zlepšení stájového prostředí v chovu krav chovaných v systému s tržní produkcí mléka</t>
  </si>
  <si>
    <t>14.1.3 - Zajištění přístupu do výběhu pro krávy chované v systému s tržní produkcí mléka, které jsou březí a nachází se v období maximálně 60 dní před ukončením březosti</t>
  </si>
  <si>
    <t>14.1.4 - Zlepšení životních podmínek v chovu prasat</t>
  </si>
  <si>
    <t>14.1.5 - Zvětšení plochy v chovu prasat pro  kategorii selat ode dne jejich odstavu do 40 dní po tomto odstavu</t>
  </si>
  <si>
    <t>4.2.1 - Zpracování a uvádění na trh zemědělských produktů</t>
  </si>
  <si>
    <t>4 - Obnova, zachování a zlepšení ekosystémů souvisejících se zemědělstvím a lesnictvím</t>
  </si>
  <si>
    <t>84 - Obnova, zachování a zvýšení biologické rozmanitosti (včetně oblastí sítě Natura 2000, v oblastech s přírodními či jinými zvláštními omezeními), zemědělství vysoké přírodní hodnoty a stavu evropské krajiny</t>
  </si>
  <si>
    <t>10.0.0 - Agroenvironmentální opatření - staré závazky</t>
  </si>
  <si>
    <t>10.1.1 - Integrovaná produkce ovoce</t>
  </si>
  <si>
    <t>10.1.2 - Integrovaná produkce révy vinné</t>
  </si>
  <si>
    <t>10.1.3 - Integrovaná produkce zeleniny</t>
  </si>
  <si>
    <t>10.1.4 - Ošetřování travních porostů</t>
  </si>
  <si>
    <t>10.1.6 - Biopásy</t>
  </si>
  <si>
    <t>10.1.7 - Ochrana čejky chocholaté</t>
  </si>
  <si>
    <t>11.0.0 - Ekologické zemědělství (AEO) - staré závazky</t>
  </si>
  <si>
    <t>11.1.1 - Přechod na postupy a způsoby ekologického zemědělství</t>
  </si>
  <si>
    <t>11.2.1 - Zachování postupů ekologického zemědělství</t>
  </si>
  <si>
    <t>12.0.0 - Platby v rámci Natura 2000 - staré závazky</t>
  </si>
  <si>
    <t>12.1.1 - Kompenzační platby pro zemědělské oblasti Natura 2000</t>
  </si>
  <si>
    <t>13.0.0 - Platby v rámci LFA - staré závazky</t>
  </si>
  <si>
    <t>13.1.1 - Kompenzační platby v horských oblastech (LFA-H)</t>
  </si>
  <si>
    <t>13.2.1 - Kompenzační platby v oblastech, které čelí značným přírodním omezením (LFA-O)</t>
  </si>
  <si>
    <t>13.3.1 - Kompenzační platby v oblastech, které čelí specifickým omezením (LFA-S)</t>
  </si>
  <si>
    <t>15.0.0 - Lesnicko-environmentální opatření - staré závazky</t>
  </si>
  <si>
    <t>15.1.1 - Zachování porostního typu hospodářského souboru</t>
  </si>
  <si>
    <t>15.2.1 - Ochrana a reprodukce genofondu lesních dřevin</t>
  </si>
  <si>
    <t>85 - Lepší hospodaření s vodou, včetně nakládání s hnojivy a pesticidy</t>
  </si>
  <si>
    <t>8.4.2 - Odstraňování škod způsobených povodněmi</t>
  </si>
  <si>
    <t>86 - Předcházení erozi půdy a lepší hospodaření s půdou</t>
  </si>
  <si>
    <t>10.1.5 - Zatravňování orné půdy</t>
  </si>
  <si>
    <t>10.1.8 - Zatravňování drah soustředěného odtoku</t>
  </si>
  <si>
    <t>8.3.1 - Zavádění preventivních opatření v lesích</t>
  </si>
  <si>
    <t>8.4.1 - Obnova lesních porostů po kalamitách</t>
  </si>
  <si>
    <t>8.5.1 - Investice do ochrany melioračních a zpevňujících dřevin</t>
  </si>
  <si>
    <t>8.5.2 - Neproduktivní investice v lesích</t>
  </si>
  <si>
    <t>8.5.3 - Přeměna porostů náhradních dřevin</t>
  </si>
  <si>
    <t>5 - Podpora účinného využívání zdrojů a podpora přechodu na nízkouhlíkovou ekonomiku v odvětvích zemědělství, potravinářství a lesnictví, která je odolná vůči klimatu</t>
  </si>
  <si>
    <t>89 - Usnadnění dodávek a využívání energie z obnovitelných zdrojů, vedlejších produktů, odpadů a reziduí a z jiných nepotravinářských surovin pro účely biologického hospodářství</t>
  </si>
  <si>
    <t>6.4.1 - Investice na podporu energie z obnovitelných zdrojů</t>
  </si>
  <si>
    <t>6.4.3 - Investice na podporu energie z obnovitelných zdrojů</t>
  </si>
  <si>
    <t>91 - Podpora ukládání a pohlcování uhlíku v zemědělství a lesnictví</t>
  </si>
  <si>
    <t>8.0.0 - Zalesňování zemědělské půdy - staré závazky</t>
  </si>
  <si>
    <t>8.1.1 - Podpora na zalesňování / zakládání lesů - náklady na založení a údržba</t>
  </si>
  <si>
    <t>6 - Podpora sociálního začleňování, snižování chudoby a hospodářského rozvoje ve venkovských oblastech</t>
  </si>
  <si>
    <t>92 - Usnadnění diverzifikace, vytváření a rozvoje malých podniků, jakož i pracovních míst</t>
  </si>
  <si>
    <t>6.4.1 - Investice do nezemědělských činností</t>
  </si>
  <si>
    <t>6.4.2 - Podpora agroturistiky</t>
  </si>
  <si>
    <t>93 - Posílení místního rozvoje ve venkovských oblastech</t>
  </si>
  <si>
    <t>19.2.1 - Podpora provádění operací v rámci komunitně vedeného místního rozvoje</t>
  </si>
  <si>
    <t>19.3.1 - Příprava a provádění činností spolupráce místních akčních skupin</t>
  </si>
  <si>
    <t>7 - Technická pomoc</t>
  </si>
  <si>
    <t>20.1.1 - Podpora na technickou pomoc (kromě CSV)</t>
  </si>
  <si>
    <t>20.2.1 - Podpora na zřízení a provoz CSV</t>
  </si>
  <si>
    <t>8 - Staré závazky - Předčasné ukončení zemědělské činnosti</t>
  </si>
  <si>
    <t>126 - Staré závazky - Předčasné ukončení zemědělské činnosti</t>
  </si>
  <si>
    <t>0.0.0 - Staré závazky - PUZČ</t>
  </si>
  <si>
    <t>2 - Podpora environmentálně udržitelné, inovativní a konkurenceschopné akvakultury založené na znalostech a účinně využívající zdroje</t>
  </si>
  <si>
    <t>101 - Poskytování podpory pro posilování technologického rozvoje, inovací a předávání znalostí</t>
  </si>
  <si>
    <t>2.1 - Inovace</t>
  </si>
  <si>
    <t>102 - Zlepšování konkurenceschopnosti a životaschopnosti podniků akvakultury včetně zlepšení bezpečnosti nebo pracovních podmínek, zejména v případě malých a středních podniků</t>
  </si>
  <si>
    <t>2.2 - Produktivní investice do akvakultury</t>
  </si>
  <si>
    <t>2.3 - Podpora nových chovatelů</t>
  </si>
  <si>
    <t>103 - Ochrana a obnova vodní biologické rozmanitosti a posílení ekosystémů souvisejících s akvakulturou a podpora akvakultury účinně využívající zdroje</t>
  </si>
  <si>
    <t>2.4 - Recirkulační zařízení a průtočné systémy s dočišťováním</t>
  </si>
  <si>
    <t>104 - Podpora akvakultury s vysokou úrovní ochrany životního prostředí, zdraví a dobrých životních podmínek zvířat a veřejného zdraví a bezpečnosti</t>
  </si>
  <si>
    <t>2.5 - Akvakultura poskytující environmentální služby</t>
  </si>
  <si>
    <t>2.6 - Opatření na ochranu veřejného zdraví I</t>
  </si>
  <si>
    <t>3 - Podpora provádění Společné rybářské politiky</t>
  </si>
  <si>
    <t>106 - Zdokonalení a poskytování vědeckých poznatků, jakož i zlepšení shromažďování údajů a jejich správy</t>
  </si>
  <si>
    <t>3.1 - Shromažďování údajů</t>
  </si>
  <si>
    <t>107 - Poskytnutí podpory pro monitorování, kontroly a vynucování, posílení institucionální kapacity a efektivní veřejné správy, aniž by se zvýšila administrativní zátěž</t>
  </si>
  <si>
    <t>3.2 - Sledovatelnost produktů</t>
  </si>
  <si>
    <t>5 - Podpora uvádění na trh a zpracování</t>
  </si>
  <si>
    <t>109 - Zlepšování organizace trhu s produkty rybolovu a akvakultury</t>
  </si>
  <si>
    <t>5.1 - Plány produkce</t>
  </si>
  <si>
    <t>5.2 - Uvádění produktů na trh</t>
  </si>
  <si>
    <t>110 - Podpora investic do odvětví zpracování a uvádění na trh</t>
  </si>
  <si>
    <t>5.3 - Investice do zpracování produktů</t>
  </si>
  <si>
    <t>7.1 - Technická pomoc</t>
  </si>
  <si>
    <t>1 - Společné řízení rizik</t>
  </si>
  <si>
    <t>1.1 - Zvýšení přeshraniční akceschopnosti při řešení mimořádných událostí a krizových situací</t>
  </si>
  <si>
    <t>2 - Rozvoj potenciálu přírodních a kulturních zdrojů pro podporu zaměstnanosti</t>
  </si>
  <si>
    <t>45 - Podpora růstu podporujícího zaměstnanost rozvojem vnitřního potenciálu jako součásti územní strategie pro konkrétní oblasti, včetně přeměny upadajících průmyslových oblastí a zlepšení dostupnosti a rozvoje zvláštních přírodních a kulturních zdrojů</t>
  </si>
  <si>
    <t>2.1 - Zvýšení návštěvnosti regionu prostřednictvím vyššího využití potenciálu přírodních a kulturních zdrojů</t>
  </si>
  <si>
    <t>3 - Vzdělání a kvalifikace</t>
  </si>
  <si>
    <t>119 - Investice do vzdělávání, odborné přípravy a školení za účelem získávání dovedností a celoživotního učení: vypracováním a naplňováním společných programů vzdělávání, odborné přípravy a školení</t>
  </si>
  <si>
    <t>3.1 - Zlepšení úrovně zaměstnanosti absolventů</t>
  </si>
  <si>
    <t>4 - Spolupráce institucí a komunit</t>
  </si>
  <si>
    <t>120 - Posilování institucionální kapacity orgánů veřejné správy a zúčastněných subjektů a účinné veřejné správy: podporou právní a správní spolupráce a spolupráce mezi občany a institucemi</t>
  </si>
  <si>
    <t>4.1 - Zvýšení intenzity spolupráce institucí a komunit v příhraničním regionu</t>
  </si>
  <si>
    <t>5.1 - Zabezpečení kvalitního řízení a provádění programu</t>
  </si>
  <si>
    <t>Specifický cíl orig</t>
  </si>
  <si>
    <t>Celková alokace v mil. CZK</t>
  </si>
  <si>
    <t>Celkový součet</t>
  </si>
  <si>
    <t>Celková alokace bez flexibility CZK</t>
  </si>
  <si>
    <t>Celková alokace bez flexibility EUR</t>
  </si>
  <si>
    <t>Flexibilita CZK</t>
  </si>
  <si>
    <t>Flexibilita EUR</t>
  </si>
  <si>
    <t>Priorita</t>
  </si>
  <si>
    <t>01.01.01.01.01</t>
  </si>
  <si>
    <t>01 - Technologie a aplikace pro konkurenceschopnost</t>
  </si>
  <si>
    <t>01 - Posilování výkonnosti podniků v oblasti výzkumu, vývoje a inovací a jejich digitální transformace</t>
  </si>
  <si>
    <t>01 - Rozvoj a posilování výzkumných a inovačních kapacit a zavádění pokročilých technologií</t>
  </si>
  <si>
    <t>PR</t>
  </si>
  <si>
    <t>01.01.01.01.02</t>
  </si>
  <si>
    <t>02 - Využívání přínosů digitalizace pro občany, podniky, výzkumné organizace a veřejné orgány</t>
  </si>
  <si>
    <t>01.02.01.01.03</t>
  </si>
  <si>
    <t>02 - Rozvoj podnikání a konkurenceschopnosti MSP</t>
  </si>
  <si>
    <t>03 - Posilování udržitelného růstu a konkurenceschopnosti malých a středních podniků a vytváření pracovních míst v malých a středních podnicích, mimo jiné prostřednictvím produktivních investic</t>
  </si>
  <si>
    <t>01.03.01.01.05</t>
  </si>
  <si>
    <t>03 - Rozvoj digitální infrastruktury</t>
  </si>
  <si>
    <t>05 - Zlepšování digitálního propojení</t>
  </si>
  <si>
    <t>01.04.01.02.01</t>
  </si>
  <si>
    <t>04 - Posun k nízkouhlíkovému hospodářství</t>
  </si>
  <si>
    <t>01 - Podpora energetické účinnosti a snižování emisí skleníkových plynů</t>
  </si>
  <si>
    <t>01.04.01.02.02</t>
  </si>
  <si>
    <t>02 - Podpora energie z obnovitelných zdrojů v souladu se směrnicí (EU) 2018/2001, včetně kritérií udržitelnosti stanovených v uvedené směrnici</t>
  </si>
  <si>
    <t>01.04.01.02.03</t>
  </si>
  <si>
    <t>03 - Rozvoj inteligentních energetických systémů, sítí a skladování vně transevropské energetické sítě TEN-E</t>
  </si>
  <si>
    <t>01.05.01.02.05</t>
  </si>
  <si>
    <t>05 - Efektivnější nakládání se zdroji</t>
  </si>
  <si>
    <t>05 - Podpora přístupu k vodě a udržitelného hospodaření s vodou</t>
  </si>
  <si>
    <t>01.05.01.02.06</t>
  </si>
  <si>
    <t>06 - Podpora přechodu na oběhové hospodářství účinně využívající zdroje</t>
  </si>
  <si>
    <t>01.06.01.02.08</t>
  </si>
  <si>
    <t>06 - Rozvoj udržitelné mobility</t>
  </si>
  <si>
    <t>08 - Podpora udržitelné multimodální městské mobility v rámci přechodu na uhlíkově neutrální hospodářství</t>
  </si>
  <si>
    <t>01.07.01.20.90</t>
  </si>
  <si>
    <t>07 - Technická pomoc</t>
  </si>
  <si>
    <t>90 - Technická pomoc</t>
  </si>
  <si>
    <t>02.01.01.01.01</t>
  </si>
  <si>
    <t>02 - Jan Amos Komenský</t>
  </si>
  <si>
    <t>01 - Výzkum a vývoj</t>
  </si>
  <si>
    <t>02.01.01.01.04</t>
  </si>
  <si>
    <t>04 - Rozvoj dovedností pro inteligentní specializaci, průmyslovou transformaci a podnikání</t>
  </si>
  <si>
    <t>02.02.01.04.02</t>
  </si>
  <si>
    <t>02 - Vzdělávání</t>
  </si>
  <si>
    <t>02 - Zlepšování rovného přístupu k inkluzivním a kvalitním službám v oblasti vzdělávání, odborné přípravy a celoživotního učení pomocí rozvoje přístupné infrastruktury, mimo jiné posilováním odolnosti pro distanční a online vzdělávání a odbornou přípravu</t>
  </si>
  <si>
    <t>02.02.03.04.05</t>
  </si>
  <si>
    <t>ESF+</t>
  </si>
  <si>
    <t>05 - Zvýšit kvalitu, inkluzivitu a účinnost systémů vzdělávání a odborné přípravy a jejich relevantnosti pro trh práce, mimo jiné i uznáváním výsledků neformálního a informálního učení, s cílem podpořit získávání klíčových kompetencí včetně podnikatelských a digitálních dovedností, a prosazováním zavádění duálních systémů odborné přípravy a učňovské přípravy</t>
  </si>
  <si>
    <t>02.02.03.04.06</t>
  </si>
  <si>
    <t>06 - Prosazovat rovný přístup ke kvalitnímu a inkluzivnímu vzdělávání a odborné přípravě a jejich úspěšnému ukončení, a to zejména v případě znevýhodněných skupin, od předškolního vzdělávání a péče, přes všeobecné vzdělávání a odborné vzdělávání a přípravu až po terciární úroveň, jakož i vzdělávání a studium dospělých, včetně usnadnění vzdělávací mobility pro všechny a přístupnosti pro osoby se zdravotním postižením</t>
  </si>
  <si>
    <t>02.02.03.04.07</t>
  </si>
  <si>
    <t>07 - Prosazovat celoživotní učení, zejména flexibilní možnosti rozšiřování dovedností a rekvalifikace pro všechny s ohledem na podnikatelské a digitální dovednosti, lépe předvídat změny a nové požadavky na dovednosti vycházející z potřeb trhu práce, usnadnit přechody mezi zaměstnáními a podporovat profesní mobilitu</t>
  </si>
  <si>
    <t>02.02.03.04.10</t>
  </si>
  <si>
    <t>10 - Prosazovat socioekonomickou integraci marginalizovaných komunit, jako jsou Romové</t>
  </si>
  <si>
    <t>02.03.01.20.90</t>
  </si>
  <si>
    <t>03 - Technická pomoc - ERDF</t>
  </si>
  <si>
    <t>02.04.03.20.90</t>
  </si>
  <si>
    <t>04 - Technická pomoc - ESF +</t>
  </si>
  <si>
    <t>03.01.03.04.01</t>
  </si>
  <si>
    <t>03 - Zaměstnanost plus</t>
  </si>
  <si>
    <t>01 - Budoucnost práce</t>
  </si>
  <si>
    <t>01 - Zlepšit přístup k zaměstnání a aktivačním opatřením pro všechny uchazeče o zaměstnání, zejména mladé lidi, především prováděním systému záruk pro mladé lidi, dále pro dlouhodobě nezaměstnané a znevýhodněné skupiny na trhu práce a pro neaktivní osoby, jakož i podporu samostatné výdělečné činnosti a sociální ekonomiky</t>
  </si>
  <si>
    <t>03.01.03.04.02</t>
  </si>
  <si>
    <t>02 - Modernizovat instituce a služby trhu práce s cílem posoudit a předvídat potřeby dovedností a zajistit včasnou, individuálně uzpůsobenou pomoc i podporu při vytváření souladu mezi nabídkou a poptávkou na trhu práce, jakož i během přechodů mezi zaměstnáními a během mobility</t>
  </si>
  <si>
    <t>03.01.03.04.03</t>
  </si>
  <si>
    <t>03 - Prosazovat genderově vyváženou účast na trhu práce, rovné pracovní podmínky a lepší rovnováhu mezi prací a osobním životem, mimo jiné pomocí přístupu k cenově dostupné péči o děti a péči o závislé osoby</t>
  </si>
  <si>
    <t>03.01.03.04.04</t>
  </si>
  <si>
    <t>04 - Prosazovat přizpůsobení pracovníků, podniků a podnikatelů změnám, aktivní a zdravé stárnutí a zdravé a vhodně přizpůsobené pracovní prostředí s ohledem na zdravotní rizika</t>
  </si>
  <si>
    <t>03.02.03.04.08</t>
  </si>
  <si>
    <t>02 - Sociální začleňování</t>
  </si>
  <si>
    <t>08 - Posilovat aktivní začleňování, a podpořit tak rovné příležitosti, nediskriminaci a aktivní účast a zlepšit zaměstnatelnost, zejména v případě znevýhodněných skupin</t>
  </si>
  <si>
    <t>03.02.03.04.10</t>
  </si>
  <si>
    <t>03.02.03.04.11</t>
  </si>
  <si>
    <t>11 - Zvyšovat rovný a včasný přístup ke kvalitním, udržitelným a cenově dostupným službám, včetně služeb, které podporují přístup k bydlení a individuální péči, včetně zdravotní péče; modernizovat systémy sociální ochrany, včetně prosazování přístupu k sociální ochraně se zvláštním důrazem na děti a znevýhodněné skupiny; zlepšovat přístupnost, a to i pro osoby se zdravotním postižením, účinnost a odolnost systémů zdravotní péče a služeb dlouhodobé zdravotní péče</t>
  </si>
  <si>
    <t>03.03.03.04.08</t>
  </si>
  <si>
    <t>03 - Sociální inovace</t>
  </si>
  <si>
    <t>03.04.03.04.13</t>
  </si>
  <si>
    <t>04 - Materiální pomoc nejchudším osobám</t>
  </si>
  <si>
    <t>13 - Řešit materiální deprivaci poskytnutím potravinové nebo základní materiální pomoci nejchudším osobám, včetně dětí, a zajistit doprovodná opatření na podporu jejich sociálního začleňování</t>
  </si>
  <si>
    <t>03.05.03.20.90</t>
  </si>
  <si>
    <t>05 - Technická pomoc</t>
  </si>
  <si>
    <t>04.01.02.03.01</t>
  </si>
  <si>
    <t>01 - Evropská, celostátní a regionální mobilita</t>
  </si>
  <si>
    <t>01 - Rozvoj inteligentní, bezpečné, udržitelné a intermodální sítě TEN-T odolné vůči změnám klimatu.</t>
  </si>
  <si>
    <t>04.01.02.03.02</t>
  </si>
  <si>
    <t>02 - Rozvoj a posilování udržitelné, inteligentní a intermodální celostátní, regionální a místní mobility odolné vůči změnám klimatu, včetně lepšího přístupu k síti TEN-T a přeshraniční mobility</t>
  </si>
  <si>
    <t>04.02.01.03.02</t>
  </si>
  <si>
    <t>02 - Celostátní silniční mobilita zajišťující konektivitu k  síti TEN-T</t>
  </si>
  <si>
    <t>04.03.02.02.08</t>
  </si>
  <si>
    <t>03 - Podpora udržitelné multimodální městské mobility</t>
  </si>
  <si>
    <t>04.04.02.20.90</t>
  </si>
  <si>
    <t>04 - Technická pomoc</t>
  </si>
  <si>
    <t>05.01.01.02.01</t>
  </si>
  <si>
    <t>01 - Životní prostředí</t>
  </si>
  <si>
    <t>05.01.02.02.01</t>
  </si>
  <si>
    <t>05.01.02.02.02</t>
  </si>
  <si>
    <t>02 - Podpora energie z obnovitelných zdrojů v souladu se směrnicí (EU) 2018/2001, včetně kritérií udržitelnosti stanovených v uvedené směrnici</t>
  </si>
  <si>
    <t>05.01.02.02.04</t>
  </si>
  <si>
    <t>04 - Podpora přizpůsobení se změně klimatu, prevence rizika katastrof a odolnosti vůči nim, s přihlédnutím k ekosystémovým přístupům</t>
  </si>
  <si>
    <t>05.01.02.02.05</t>
  </si>
  <si>
    <t>05 - Podpora přístupu k vodě a udržitelného hospodaření s vodou</t>
  </si>
  <si>
    <t>05.01.02.02.06</t>
  </si>
  <si>
    <t>05.01.02.02.07</t>
  </si>
  <si>
    <t>07 - Posilování ochrany a zachování přírody, biologické rozmanitosti a zelené infrastruktury, a to i v městských oblastech, a snižování všech forem znečištění</t>
  </si>
  <si>
    <t>05.02.02.20.90</t>
  </si>
  <si>
    <t>02 - Technická pomoc</t>
  </si>
  <si>
    <t>06.01.01.01.02</t>
  </si>
  <si>
    <t>06 - Integrovaný regionální OP</t>
  </si>
  <si>
    <t>01 - Zlepšení výkonu veřejné správy</t>
  </si>
  <si>
    <t>06.02.01.02.04</t>
  </si>
  <si>
    <t>02 - Revitalizace měst a obcí, ochrana obyvatelstva</t>
  </si>
  <si>
    <t>06.02.01.02.07</t>
  </si>
  <si>
    <t>07 - Posilování ochrany a zachování přírody, biologické rozmanitosti a zelené infrastruktury, a to i v městských oblastech, a omezování všech forem znečištění</t>
  </si>
  <si>
    <t>06.03.01.03.02</t>
  </si>
  <si>
    <t>03 - Rozvoj dopravní infrastruktury</t>
  </si>
  <si>
    <t>02 - Rozvoj a posilování udržitelné, inteligentní a intermodální celostátní, regionální a místní mobility odolné vůči změnám klimatu, včetně lepšího přístupu k síti TEN-T a přeshraniční mobility</t>
  </si>
  <si>
    <t>06.04.01.04.02</t>
  </si>
  <si>
    <t>04 - Zlepšení kvality a dostupnosti sociálních a zdravotních služeb, vzdělávací infrastruktury a rozvoj kulturního dědictví</t>
  </si>
  <si>
    <t>02 - Zlepšení rovného přístupu k inkluzivním a kvalitním službám v oblasti vzdělávání, odborné přípravy a celoživotního učení pomocí rozvoje infrastruktury, mimo jiné posilováním odolnosti pro distanční a online vzdělávání a odbornou přípravu</t>
  </si>
  <si>
    <t>06.04.01.04.03</t>
  </si>
  <si>
    <t>03 - Podpora  sociálněekonomického začlenění marginalizovaných komunit, domácností s nízkými příjmy a znevýhodněných skupin včetně osob se zvláštními potřebami, pomocí integrovaných opatření, včetně bydlení a sociálních služeb;</t>
  </si>
  <si>
    <t>06.04.01.04.05</t>
  </si>
  <si>
    <t>05 - Zajišťování rovného přístupu ke zdravotní péči a posílení odolnosti systémů zdravotní péče včetně primární péče a podpory přechodu od institucionální péče k rodinně a komunitně založené péči</t>
  </si>
  <si>
    <t>06.04.01.04.06</t>
  </si>
  <si>
    <t>06 - Posilování úlohy kultury a udržitelného cestovního ruchu v hospodářském rozvoji, sociálním začleňování a sociálních inovacích</t>
  </si>
  <si>
    <t>06.05.01.05.02</t>
  </si>
  <si>
    <t>05 - Komunitně vedený místní rozvoj</t>
  </si>
  <si>
    <t>02 - Podpora integrovaného a inkluzivního sociálního, hospodářského a environmentálního místního rozvoje, kultury, přírodního dědictví, udržitelného cestovního ruchu a bezpečnosti v případě jiných než městských oblastech</t>
  </si>
  <si>
    <t>06.06.01.02.08</t>
  </si>
  <si>
    <t>06 - Rozvoj městské mobility</t>
  </si>
  <si>
    <t>06.07.01.20.90</t>
  </si>
  <si>
    <t>07.01.01.20.01</t>
  </si>
  <si>
    <t>01 - Podpora implementace EU fondů</t>
  </si>
  <si>
    <t>01 - Zajištění koordinace a řízení implementace EU fondů</t>
  </si>
  <si>
    <t>07.02.02.20.02</t>
  </si>
  <si>
    <t>02 - Podpora regionálních partnerů EU fondů</t>
  </si>
  <si>
    <t>02 - Podpora regionálních partnerů pro implementaci EU fondů</t>
  </si>
  <si>
    <t>08.01.05.02.14</t>
  </si>
  <si>
    <t>ENRAF</t>
  </si>
  <si>
    <t>08 - Rybářství</t>
  </si>
  <si>
    <t>01 - Podpora udržitelného rybolovu a obnova a zachování vodních biologických zdrojů</t>
  </si>
  <si>
    <t>14 - Podpora účinné kontroly rybolovu a vynucování, včetně boje proti nezákonnému, nehlášenému a neregulovanému rybolovu, jakož i spolehlivých údajů pro rozhodování založené na znalostech</t>
  </si>
  <si>
    <t>08.01.05.02.16</t>
  </si>
  <si>
    <t>16 - Přispívání k ochraně a obnově vodní biologické rozmanitosti a ekosystémů</t>
  </si>
  <si>
    <t>08.02.05.02.21</t>
  </si>
  <si>
    <t>02 - Podpora udržitelných akvakulturních činností, zpracování  produktů rybolovu a akvakultury a jejich uvádění na trh, čímž se přispívá k potravinovému zabezpečení v Unii</t>
  </si>
  <si>
    <t>21 - Podpora udržitelných činností v oblasti akvakultury, zejména posilování konkurenceschopnosti produkce akvakultury při současném zajištění toho, aby tyto činnosti byly dlouhodobě environmentálně udržitelné</t>
  </si>
  <si>
    <t>08.02.05.02.22</t>
  </si>
  <si>
    <t>22 - Podpora uvádění na trh, kvality a přidané hodnoty produktů rybolovu a akvakultury, jakož i zpracování těchto produktů</t>
  </si>
  <si>
    <t>08.05.05.20.90</t>
  </si>
  <si>
    <t>10.01.04.08.01</t>
  </si>
  <si>
    <t>FST</t>
  </si>
  <si>
    <t>10 - Spravedlivá transformace</t>
  </si>
  <si>
    <t>01 - Karlovarský kraj</t>
  </si>
  <si>
    <t>01 - Umožnit regionům a lidem řešit sociální, hospodářské a environmentální dopady transformace, která je zaměřena na dosažení cílů Unie v oblasti energetiky a klimatu pro rok 2030 a klimaticky neutrálního hospodářství Unie do roku 2050 v souladu s Pařížskou dohodou, a dopady této transformace na zaměstnanost</t>
  </si>
  <si>
    <t>10.02.04.08.01</t>
  </si>
  <si>
    <t>02 - Ústecký kraj</t>
  </si>
  <si>
    <t>10.03.04.08.01</t>
  </si>
  <si>
    <t>03 - Moravskoslezský kraj</t>
  </si>
  <si>
    <t>10.04.04.20.90</t>
  </si>
  <si>
    <t>11.01.01.02.04</t>
  </si>
  <si>
    <t>11 - Program Interreg Česko - Polsko</t>
  </si>
  <si>
    <t>01 - Integrovaný záchranný systém a životní prostředí</t>
  </si>
  <si>
    <t>11.01.01.02.07</t>
  </si>
  <si>
    <t>11.02.01.04.06</t>
  </si>
  <si>
    <t>02 - Cestovní ruch</t>
  </si>
  <si>
    <t>11.03.01.03.02</t>
  </si>
  <si>
    <t>03 - Doprava</t>
  </si>
  <si>
    <t>11.04.01.06.02</t>
  </si>
  <si>
    <t>04 - Spolupráce institucí a obyvatel</t>
  </si>
  <si>
    <t>02 - Zvýšení efektivnosti veřejné správy podporou právní a správní spolupráce a spolupráce mezi občany, aktéry občanské společnosti a orgány, zejména s cílem vyřešit právní a jiné překážky v příhraničních regionech</t>
  </si>
  <si>
    <t>11.04.01.06.03</t>
  </si>
  <si>
    <t>03 - Budování vzájemné důvěry, zejména podporou akcí „people to people“</t>
  </si>
  <si>
    <t>11.05.01.01.03</t>
  </si>
  <si>
    <t>05 - Podnikání</t>
  </si>
  <si>
    <t>03 - Posilování udržitelného růstu a konkurenceschopnosti malých a středních podniků a vytváření pracovních míst v malých a středních podnicích, mimo jiné pomocí produktivních investic</t>
  </si>
  <si>
    <t>12</t>
  </si>
  <si>
    <t>12.01.06.09.01</t>
  </si>
  <si>
    <t>AMIF</t>
  </si>
  <si>
    <t>12 - OP azylového, migračního a integračního fondu</t>
  </si>
  <si>
    <t>01 - OP AMIF</t>
  </si>
  <si>
    <t>01 - Posílit a rozvíjet všechny aspekty společného evropského azylového systému včetně jeho vnějšího rozměru</t>
  </si>
  <si>
    <t>12.01.06.09.02</t>
  </si>
  <si>
    <t>02 - Posílit a rozvíjet způsoby legální migrace do členských států v souladu s jejich ekonomickými a sociálními potřebami a podporovat účinnou integraci a sociální začleňování státních příslušníků třetích zemí a přispívat k nim</t>
  </si>
  <si>
    <t>12.01.06.09.03</t>
  </si>
  <si>
    <t>03 - Přispívat k boji proti neoprávněné migraci, zlepšit účinné, bezpečné a důstojné navracení a zpětné přebírání osob a přispívat k účinné počáteční reintegraci ve třetích zemích a prosazovat ji</t>
  </si>
  <si>
    <t>12.01.06.09.04</t>
  </si>
  <si>
    <t>04 - Posílit solidaritu a spravedlivé rozdělení odpovědnosti mezi členské státy, zejména s těmi členskými státy, které jsou migračními a azylovými problémy zasaženy nejvíce, a to i prostřednictvím praktické spolupráce</t>
  </si>
  <si>
    <t>13</t>
  </si>
  <si>
    <t>13.01.07.10.01</t>
  </si>
  <si>
    <t>FVB</t>
  </si>
  <si>
    <t>13 - OP Fondu pro vnitřní bezpečnost</t>
  </si>
  <si>
    <t>01 - OP FVB</t>
  </si>
  <si>
    <t>01 - Zlepšit a usnadnit  výměnu  informací mezi příslušnými orgány  a příslušnými institucemi a jinými subjekty Unie a uvnitř těchto orgánů, institucí a subjektů a tam, kde je to relevantní, i se třetími zeměmi a mezinárodními organizacemi</t>
  </si>
  <si>
    <t>13.01.07.10.02</t>
  </si>
  <si>
    <t>02 - Zlepšit a zintenzivnit přeshraniční spolupráci, včetně společných operací, mezi příslušnými orgány v souvislosti s terorismem a závažnou a organizovanou trestnou činností s přeshraničním rozměrem</t>
  </si>
  <si>
    <t>13.01.07.10.03</t>
  </si>
  <si>
    <t>03 - Podpořit posilování kapacit členských států v oblasti předcházení trestné činnosti, terorismu a radikalizaci a boje proti nim, jakož i řízení a řešení událostí, rizik a krizí souvisejících s bezpečností, a to i prostřednictvím intenzivnější spolupráce mezi veřejnými orgány, příslušnými institucemi a jinými subjekty Unie, občanskou společností a soukromými partnery v různých členských státech</t>
  </si>
  <si>
    <t>14</t>
  </si>
  <si>
    <t>14.01.08.11.01</t>
  </si>
  <si>
    <t>NSHV</t>
  </si>
  <si>
    <t>14 - Nástroje pro finanční podporu správy hranic a vízové politiky</t>
  </si>
  <si>
    <t>01 - OP NSHV</t>
  </si>
  <si>
    <t>01 - podpora účinné evropské integrované správy hranic na vnějších hranicích prováděné Evropskou pohraniční a pobřežní stráží v rámci sdílené odpovědnosti Evropské agentury pro pohraniční a pobřežní stráž a vnitrostátních orgánů odpovědných za správu hranic, s cílem usnadnit legitimní překračování hranic, předcházet nedovolenému přistěhovalectví a přeshraniční trestné činnosti a odhalovat je a účinně řídit migrační toky</t>
  </si>
  <si>
    <t>14.01.08.11.02</t>
  </si>
  <si>
    <t>02 - podpora společné vízové politiky s cílem zajistit harmonizovaný přístup, pokud jde o vydávání víz, a usnadnit legální cestování a současně přispět k předcházení migračním a bezpečnostním rizikům</t>
  </si>
  <si>
    <t>Ministerstvo průmyslu a obchodu, Agentura pro podnikání a inovace</t>
  </si>
  <si>
    <t>Ministerstvo školství, mládeže a tělovýchovy</t>
  </si>
  <si>
    <t>Ministerstvo práce a sociálních věcí</t>
  </si>
  <si>
    <t>Ministerstvo dopravy, Státní fond dopravní infrastruktury</t>
  </si>
  <si>
    <t>Ministerstvo životního prostředí</t>
  </si>
  <si>
    <t>Ministerstvo pro místní rozvoj</t>
  </si>
  <si>
    <t>Ministerstvo pro místní rozvoj, Centrum pro regionální rozvoj, Regionální rady regionu soudržnosti</t>
  </si>
  <si>
    <t>Hlavní město Praha</t>
  </si>
  <si>
    <t>Ministerstvo zemědělství</t>
  </si>
  <si>
    <t>Ministerstvo zemědělství, Státní zemědělský intervenční fond</t>
  </si>
  <si>
    <t>Ministerstvo pro místní rozvoj, Centrum pro regionální rozvoj</t>
  </si>
  <si>
    <t>Ministerstvo vnitra</t>
  </si>
  <si>
    <t>Řídící orgán + zprostředkující subjekt(y)</t>
  </si>
  <si>
    <t>Operační program Název</t>
  </si>
  <si>
    <t>Prioritní osa Název</t>
  </si>
  <si>
    <t>Investiční priorita Název</t>
  </si>
  <si>
    <t>Specifický cíl Název</t>
  </si>
  <si>
    <t>OP 10 - Spravedlivá transformace odfiltrován, je na jiném listě.</t>
  </si>
  <si>
    <t>OP 09 - Program rozvoje venkova odfiltrován, je na jiném listě.</t>
  </si>
  <si>
    <t>Včetně tzv. flexibility</t>
  </si>
  <si>
    <t>Celková alokace = příspěvek unie + národní veřejné zdroje</t>
  </si>
  <si>
    <t>Celková alokace = příspěvek Unie + národní spolufinancování</t>
  </si>
  <si>
    <t>Včetně tzv. výkonnostní rezervy</t>
  </si>
  <si>
    <t>Resort</t>
  </si>
  <si>
    <t>Státní fond</t>
  </si>
  <si>
    <t>Název dotačního titulu</t>
  </si>
  <si>
    <t>Popis</t>
  </si>
  <si>
    <t>Alokace/částka</t>
  </si>
  <si>
    <t>Odkaz</t>
  </si>
  <si>
    <t>Poznámka</t>
  </si>
  <si>
    <t>Ministerstvo kultury</t>
  </si>
  <si>
    <t>Státní fond kinematografie</t>
  </si>
  <si>
    <t>1. vývoj českého kinematografického díla</t>
  </si>
  <si>
    <t>x</t>
  </si>
  <si>
    <t>?</t>
  </si>
  <si>
    <t>https://fondkinematografie.cz/aktualni-vyzvy/</t>
  </si>
  <si>
    <t>2. výroba českého kinematografického díla</t>
  </si>
  <si>
    <t>3. distribuce kinematografického díla</t>
  </si>
  <si>
    <t>4. technický rozvoj a modernizace</t>
  </si>
  <si>
    <t>5. propagace českého kinematografického díla</t>
  </si>
  <si>
    <t>6. publikační činnost v oblasti kinematografie a činnost v oblasti filmové vědy</t>
  </si>
  <si>
    <t>7. zachování a zpřístupňování národního filmového dědictví</t>
  </si>
  <si>
    <t>8. vzdělávání a výchova v oblasti kinematografie</t>
  </si>
  <si>
    <t>9. filmový festival a přehlídka v oblasti kinematografie</t>
  </si>
  <si>
    <t>Státní fond kultury</t>
  </si>
  <si>
    <t>a) podpora vzniku, realizace a uvádění umělecky hodnotných děl</t>
  </si>
  <si>
    <t>https://www.mkcr.cz/statni-fond-kultury-cr-cs-42</t>
  </si>
  <si>
    <t>Druh projektu z formuláře</t>
  </si>
  <si>
    <t>b) ediční počin v oblasti neperiodických a periodických publikací</t>
  </si>
  <si>
    <t>c) získávání, obnova a udržování kulturních památek a sbírkových předmětů</t>
  </si>
  <si>
    <t>d) výstavní a přednášková činnost</t>
  </si>
  <si>
    <t>e) propagace české kultury v zahraničí</t>
  </si>
  <si>
    <t>f) pořádání kulturních festivalů, přehlídek a obdobných kulturních akcí</t>
  </si>
  <si>
    <t>g) podpora kultur. projektů sloužících k uchovávání a rozvíjení kultury národnostních menšin v ČR</t>
  </si>
  <si>
    <t>h) podpora vysoce hodnotných neprofesionálních uměleckých aktivit</t>
  </si>
  <si>
    <t>i) ochrana, údržba a doplňování knihovního fondu</t>
  </si>
  <si>
    <t>Státní fond podpory investic</t>
  </si>
  <si>
    <t>NPO brownfieldy</t>
  </si>
  <si>
    <t>https://sfpi.cz/</t>
  </si>
  <si>
    <t>Nájemní byty</t>
  </si>
  <si>
    <t>Výstavba pro obce</t>
  </si>
  <si>
    <t>Zateplování</t>
  </si>
  <si>
    <t>Panel 2013+</t>
  </si>
  <si>
    <t>Živel</t>
  </si>
  <si>
    <t>Regenerace sídlišť</t>
  </si>
  <si>
    <t>Brownfieldy</t>
  </si>
  <si>
    <t>Státní fond životního prostředí</t>
  </si>
  <si>
    <t>Dešťovka</t>
  </si>
  <si>
    <t>Cílem programu je motivovat vlastníky a stavebníky rodinných a bytových domů v celé ČR k udržitelnému a efektivnímu hospodaření s vodou a snížit tak množství odebírané pitné vody z povrchových a podzemních zdrojů.</t>
  </si>
  <si>
    <t>https://www.sfzp.cz/dotace-a-pujcky/destovka/</t>
  </si>
  <si>
    <t>Od října 2021 se podpora hospodaření se srážkovou a odpadní vodou stala součástí dotačních výzev programu Nová zelená úsporám, vyhlášených v rámci Národního plánu obnovy. Příjem žádostí probíhá od 12. 10. 2021 do 30. 6. 2025 (15:00), nejpozději však do vyčerpání alokace</t>
  </si>
  <si>
    <t>Kotlíkové dotace</t>
  </si>
  <si>
    <t>https://www.sfzp.cz/dotace-a-pujcky/kotlikove-dotace/zakladni-informace/</t>
  </si>
  <si>
    <t>Národní program Životní prostředí</t>
  </si>
  <si>
    <t>https://www.sfzp.cz/dotace-a-pujcky/narodni-program-zivotni-prostredi/</t>
  </si>
  <si>
    <t>Nová zelená úsporám</t>
  </si>
  <si>
    <t>Podporuje snižování energetické náročnosti obytných budov (zateplení), novostavby s velmi nízkou energetickou náročností, šetrné způsoby vytápění, obnovitelné zdroje energie a adaptační a mitigační opatření v reakci na změnu klimatu.</t>
  </si>
  <si>
    <t>https://www.sfzp.cz/dotace-a-pujcky/nova-zelena-usporam/</t>
  </si>
  <si>
    <t>Státní zemědělský intervenční fond</t>
  </si>
  <si>
    <t>1.D. - Podpora včelařství</t>
  </si>
  <si>
    <t>https://www.szif.cz/cs/seznam-prijemcu-nd</t>
  </si>
  <si>
    <t>částky vyplacené v r. 2022</t>
  </si>
  <si>
    <t>1.I. - Podpora vybudování kapkové závlahy</t>
  </si>
  <si>
    <t>1.R. - Restrukturalizace ovocných sadů</t>
  </si>
  <si>
    <t>1.V. - Podpora restrukturalizace ovocných sadů v EZ</t>
  </si>
  <si>
    <t>10.D. - Podpora evropské integrace nevládních organizací</t>
  </si>
  <si>
    <t>10.E.a. - Podpora České technologické platformy pro potraviny</t>
  </si>
  <si>
    <t>10.E.c. - PČTF pro ekologické zemědělství</t>
  </si>
  <si>
    <t>10.E.d. - PČTF rostlinných biotechnologií</t>
  </si>
  <si>
    <t>10.E.e. - PČTF pro zemědělství</t>
  </si>
  <si>
    <t>13. - Podpora zpracování zemědělských produktů</t>
  </si>
  <si>
    <t>15. - Podpora mimoprodukčních funkcí rybníků</t>
  </si>
  <si>
    <t>17.A. - Podpora mimoprodukčních funkcí rybářských revírů</t>
  </si>
  <si>
    <t>17.B. - Podpora obnovy rybího společenstva po havárii v čistotě vody</t>
  </si>
  <si>
    <t>18.A. - Podpora provozu potravinových bank</t>
  </si>
  <si>
    <t>18.B. - Podpora výstavby a rekonstrukce sklad. prostor potrav. bank</t>
  </si>
  <si>
    <t>19.A. - Podpora na účast producentů a zpracovatelů mléka</t>
  </si>
  <si>
    <t>19.B. - Podpora na účast producentů a zpracovatelů drůbeže a drůbež.</t>
  </si>
  <si>
    <t>19.C. - Podpora na účast producentů a zpracovatelů konzumních brambo</t>
  </si>
  <si>
    <t>2.A. - Udržování a zlepšování genetického potenciálu hospod. zvířat</t>
  </si>
  <si>
    <t>20.A. - Zlepšení životních podmínek v chovu dojnic</t>
  </si>
  <si>
    <t>20.B. - Zlepšení životních podmínek v chovu drůběže</t>
  </si>
  <si>
    <t>20.C. - Zlepšení životních podmínek v chovu prasat</t>
  </si>
  <si>
    <t>20.D. - Zlepšení životních podmínek v chovu skotu BTPM</t>
  </si>
  <si>
    <t>20.E. - Zlepšení podmínek chov býků</t>
  </si>
  <si>
    <t>23.A. - Podpora obcím na péči o zvířata umístěná do náhradní péče</t>
  </si>
  <si>
    <t>3.a. - Ozdravování pol. a spec. plodin (biolog. ochrana)</t>
  </si>
  <si>
    <t>3.b. - Ozdravování pol. a spec. plodin (NOPRM)</t>
  </si>
  <si>
    <t>3.c. - Ozdravování pol. a spec. plodin (testování)</t>
  </si>
  <si>
    <t>3.d. - Ozdravování pol. a spec. plodin (šlechtění)</t>
  </si>
  <si>
    <t>3.e. - Ozdravování pol. a spec. plodin (certifik. sadba brambor)</t>
  </si>
  <si>
    <t>3.h. - Ozdravování pol. a spec. plodin (certifik. sadba chmele)</t>
  </si>
  <si>
    <t>3.i. - Ozdravování pol. a spec. plodin (osivo lnu, konopí a pícnin)</t>
  </si>
  <si>
    <t>3.k. - Mechanická likvidace plevelné řepy</t>
  </si>
  <si>
    <t>8.F. - Podpora na ozdravení chovů prasat a drůbeže</t>
  </si>
  <si>
    <t>9.A. - Speciální poradenství</t>
  </si>
  <si>
    <t>9.A.c. - Podpora na výzkum a transfer znalostí v odv, chovu drůbeže</t>
  </si>
  <si>
    <t>9.E. - Školní závody</t>
  </si>
  <si>
    <t>9.F.e. - Regionální přenos informací</t>
  </si>
  <si>
    <t>9.F.i. - Odborné konzultace</t>
  </si>
  <si>
    <t>9.F.m. - Demonstrační farmy</t>
  </si>
  <si>
    <t>9.H. - Účast na výstavách v zahraničí</t>
  </si>
  <si>
    <t>9.I. - Podpora zlepšování praktické výuky v produkčním rybářství</t>
  </si>
  <si>
    <t>9.J. - Zlepšování praktické výuky ve včelařství</t>
  </si>
  <si>
    <t>Přechodné vnitrostátní podpory</t>
  </si>
  <si>
    <t>Tornádo - Tornádo</t>
  </si>
  <si>
    <t>EDS nebo ZED</t>
  </si>
  <si>
    <t>Kapitola</t>
  </si>
  <si>
    <t>Titul</t>
  </si>
  <si>
    <t>Subtitul (pouze EDS)</t>
  </si>
  <si>
    <t>Invest/neinvest</t>
  </si>
  <si>
    <t>Rok</t>
  </si>
  <si>
    <t>Limit na čerpání</t>
  </si>
  <si>
    <t>Vyplacená částka</t>
  </si>
  <si>
    <t>Operační program Dotace EU</t>
  </si>
  <si>
    <t>EDS</t>
  </si>
  <si>
    <t>307 Ministerstvo obrany</t>
  </si>
  <si>
    <t>107D19 Zachování a obnova historických hodnot</t>
  </si>
  <si>
    <t>107D1910 Zachování a obnova historických hodnot</t>
  </si>
  <si>
    <t>Investiční zdroje</t>
  </si>
  <si>
    <t>Neinvestiční zdroje</t>
  </si>
  <si>
    <t>107D29 Zachování a obnova historických hodnot I</t>
  </si>
  <si>
    <t>107D2910 Zachování a obnova historických hodnot I</t>
  </si>
  <si>
    <t>107D99 Dotace nestátním neziskovým organizacím</t>
  </si>
  <si>
    <t>#NENÍ_K_DISPOZICI</t>
  </si>
  <si>
    <t>313 Ministerstvo práce a sociálních věcí</t>
  </si>
  <si>
    <t>013D31 Rozvoj a obnova materiálně-technické základny sociálních služeb</t>
  </si>
  <si>
    <t>013D3110 Podpora reprodukce majetku soc. služeb v oblasti ICT</t>
  </si>
  <si>
    <t>013D3120 Podpora mobility soc. služeb</t>
  </si>
  <si>
    <t>013D3130 Podpora reprodukce movitého a nemovitého majetku soc. služeb</t>
  </si>
  <si>
    <t>113D31 Rozvoj a obnova materiálně technické základny sociálních služeb</t>
  </si>
  <si>
    <t>113D3130 Podpora reprodukce majetku služeb sociální péče</t>
  </si>
  <si>
    <t>314 Ministerstvo vnitra</t>
  </si>
  <si>
    <t>014D24 Dotace pro jednotky SDH obcí</t>
  </si>
  <si>
    <t>014D2410 Dotace pro obnovu movitého majetku</t>
  </si>
  <si>
    <t>014D2420 Dotace na obnovu nemovitého majetku</t>
  </si>
  <si>
    <t>014D25 Rozvoj a modernizace materiálně technické základny VZS ČČK</t>
  </si>
  <si>
    <t>014D2520 Pořízení a modernizace majetku VZS ČČK</t>
  </si>
  <si>
    <t>014D26 Dotace pro jednotky SDH obcí</t>
  </si>
  <si>
    <t>014D2610 Dotace na pořízení nebo rekonstrukci cisternové automobilové stříkačky</t>
  </si>
  <si>
    <t>014D2620 Dotace na pořízení nového dopravního automobilu</t>
  </si>
  <si>
    <t>014D2630 Dotace na stavbu nebo rekonstrukci požární zbrojnice</t>
  </si>
  <si>
    <t>014D27 Investiční dotace pro nestátní neziskové organizace na úseku PO</t>
  </si>
  <si>
    <t>014D2710 Investiční dotace pro nestátní neziskové organizace na úseku PO</t>
  </si>
  <si>
    <t>314D08 Podpora prevence kriminality</t>
  </si>
  <si>
    <t>314D0820 Pořízení a obnova majetku v oblasti prevence kriminality</t>
  </si>
  <si>
    <t>314D0830 Podpora neinvestičních projektů v oblasti prevence kriminality</t>
  </si>
  <si>
    <t>314D09 Podpora bezpečnosti v obcích v souvislosti s migrací</t>
  </si>
  <si>
    <t>314D0920 Pořízení a obnova majetku obcí na řešení bezpečnostních rizik v souvislosti s migrací</t>
  </si>
  <si>
    <t>314D0930 Národní program Azylového, migračního a integračního fondu</t>
  </si>
  <si>
    <t>314D10 Podpora bezpečnosti v obcích v souvislosti s rozšířením strategické průmyslové zóny Solnice-Kvasiny-Rychnov nad Kněžnou</t>
  </si>
  <si>
    <t>314D1020 Pořízení a obnova majetku obcí na řešení bezpečnostních rizik v souvislosti s rozšířením strategické průmyslové zóny Solnice-Kvasiny-Rychnov nad Kněžnou</t>
  </si>
  <si>
    <t>315 Ministerstvo životního prostředí</t>
  </si>
  <si>
    <t>115D17 Podpora obnovy přirozených funkcí krajiny - od r. 2019</t>
  </si>
  <si>
    <t>115D1740 Adaptace vodních ekosystémů na změnu klimatu</t>
  </si>
  <si>
    <t>115D1750 Adaptace nelesních ekosystémů na změnu klimatu</t>
  </si>
  <si>
    <t>115D1760 Adaptace lesních ekosystémů na změnu klimatu</t>
  </si>
  <si>
    <t>115D27 MŽP Likvidace škod po živelních pohromách</t>
  </si>
  <si>
    <t>115D2730 Likvidace škod po živelních pohromách roku 2014</t>
  </si>
  <si>
    <t>115D28 Nová zelená úsporám</t>
  </si>
  <si>
    <t>115D2810 Nová zelená úsporám - Rodinné domy</t>
  </si>
  <si>
    <t>115D2820 Nová zelená úsporám - Bytové domy</t>
  </si>
  <si>
    <t>115D2830 Nová zelená úsporám - Budovy veřejného sektoru</t>
  </si>
  <si>
    <t>115D2840 Nová zelená úsporám - Náklady státu na administraci</t>
  </si>
  <si>
    <t>115D2850 Nová zelená úsporám - Adaptační a mitigační opatření</t>
  </si>
  <si>
    <t>115D29 Zelená úsporám - budovy veřejného sektoru</t>
  </si>
  <si>
    <t>115D2910 Zelená úsporám - budovy veřejného sektoru</t>
  </si>
  <si>
    <t>115D31 Operační program životní prostředí 2014-2020</t>
  </si>
  <si>
    <t>115D3120 Zlepšování kvality vody a snižování rizika povodní</t>
  </si>
  <si>
    <t>115D3130 Zlepšování kvality ovzduší v lidských sídlech</t>
  </si>
  <si>
    <t>115D3140 Odpady a materiálové toky, ekologické zátěže a rizika</t>
  </si>
  <si>
    <t>115D3150 Ochrana přírody a péče o přírodu a krajinu</t>
  </si>
  <si>
    <t>115D3160 Energetické úspory</t>
  </si>
  <si>
    <t>115D3170 Technická pomoc</t>
  </si>
  <si>
    <t xml:space="preserve">115D33 Podpora financování Národního programu Životní prostředí </t>
  </si>
  <si>
    <t>115D3320 Podpora financování vodohospodářských projektů</t>
  </si>
  <si>
    <t>317 Ministerstvo pro místní rozvoj</t>
  </si>
  <si>
    <t>117D03 Integrovaný regionální operační program</t>
  </si>
  <si>
    <t>117D03A0 Zvýšení regionální mobility prostřednictvím modernizace a rozvoje sítí regionální silniční infrastruktury navazující nasíť TEN-T</t>
  </si>
  <si>
    <t>117D03B0 Zvýšení podílu udržitelných forem dopravy</t>
  </si>
  <si>
    <t>117D03C0 Zvýšení připravenosti k řešení a řízení rizik a katastrof</t>
  </si>
  <si>
    <t>117D03D0 Zvýšení kvality a dostupnosti služeb vedoucí k sociální inkluzi</t>
  </si>
  <si>
    <t>117D03E0 Vznik nových a rozvoj existujících podnikatelských aktivit v oblasti sociálního podnikání</t>
  </si>
  <si>
    <t>117D03F0 Rozvoj infrastruktury pro poskytování zdravotních služeb a péče o zdraví</t>
  </si>
  <si>
    <t>117D03G0 Zvýšení kvality a dostupnosti infrastruktury pro vzdělávánía celoživotní učení</t>
  </si>
  <si>
    <t>117D03H0 Snížení energetické náročnosti v sektoru bydlení</t>
  </si>
  <si>
    <t>117D03J0 Zefektivnění prezentace, posílení ochrany a rozvoje kulturního dědictví</t>
  </si>
  <si>
    <t>117D03K0 Zvyšování efektivity a transparentnosti veřejné správyprostřednictvím rozvoje využití a kvality systémů IKT</t>
  </si>
  <si>
    <t>117D03M0 Podpora pořizování a uplatňování dokumentů územního rozvoje</t>
  </si>
  <si>
    <t>117D03O0 Posílení komunitně vedeného místního rozvoje za účelem zvýšení kvality života ve venkovských oblastech a aktivizace místního potenciálu</t>
  </si>
  <si>
    <t>117D03P0 Posílení kapacit komunitně vedeného místního rozvoje za účelem zlepšení řídicích a administrativních schopností MAS</t>
  </si>
  <si>
    <t>117D03U0 REACT-EU</t>
  </si>
  <si>
    <t>117D04 Operační program Technická pomoc 2014-2020</t>
  </si>
  <si>
    <t>117D0400 Operační program Technická pomoc 2014-2020</t>
  </si>
  <si>
    <t>117D05 Podpora územně plánovacích činností obcí</t>
  </si>
  <si>
    <t>117D0510 Podpora územně plánovacích dokumentací obcí</t>
  </si>
  <si>
    <t>117D06 Podpora bydlení</t>
  </si>
  <si>
    <t>117D0630 Technická infrastruktura</t>
  </si>
  <si>
    <t>117D0640 Podporované byty</t>
  </si>
  <si>
    <t>117D0660 Bytové domy bez bariér</t>
  </si>
  <si>
    <t>117D08 Podpora revitalizace území</t>
  </si>
  <si>
    <t>117D0810 Demolice budov v sociálně vyloučených lokalitách</t>
  </si>
  <si>
    <t>117D0820 Podpora regenerace brownfieldů pro nepodnikatelské využití</t>
  </si>
  <si>
    <t>117D0830 Tvorba studií a analýz možností využití vybraných brownfieldů</t>
  </si>
  <si>
    <t>117D09 OP – Praha – pól růstu ČR 2014+</t>
  </si>
  <si>
    <t>117D0910 OP Praha pól růstu</t>
  </si>
  <si>
    <t>117D12 Přeshraniční spolupráce 2014-2020</t>
  </si>
  <si>
    <t>117D1210 Přeshraniční spolupráce 2014-2020</t>
  </si>
  <si>
    <t>117D13 Rozvoj a obnova materiálně technické základny Horské služby ČR, o.p.s.</t>
  </si>
  <si>
    <t>117D1300 Rozvoj a obnova majetku HS ČR</t>
  </si>
  <si>
    <t>117D14 Výstavba sociálního a dostupného bydlení</t>
  </si>
  <si>
    <t>117D1410 Výstavba sociálního a dostupného bydlení</t>
  </si>
  <si>
    <t>117D16 Podpora bydlení v oblastech se strategickou průmyslovou zónou</t>
  </si>
  <si>
    <t>117D1610 Výstavba bytů v oblastech se strategickou průmyslovou zónou</t>
  </si>
  <si>
    <t>117D1620 Výstavba technické infrastruktury v oblastech se strategickou průmyslovou zónou</t>
  </si>
  <si>
    <t xml:space="preserve">117D53 Podpora územně plánovacích činností obcí pro rok 2019 - 2023  </t>
  </si>
  <si>
    <t>117D5310 Podpora územně plánovacích činností obcí pro rok 2019 - 2023</t>
  </si>
  <si>
    <t>117D62 Bezbariérové obce od roku 2017</t>
  </si>
  <si>
    <t>117D6220 Odstraňování bariér v budovách domů s pečovatelskou služboua v budovách městských a obecních úřadů</t>
  </si>
  <si>
    <t>117D6230 Euroklíč</t>
  </si>
  <si>
    <t>117D63 Revitalizace brownfieldů pro jiné než hospodářské využití</t>
  </si>
  <si>
    <t>117D6310 Revitalizace brownfieldů pro jiné než hospodářské využití</t>
  </si>
  <si>
    <t>117D72 Národní program podpory cestovního ruchu v regionech</t>
  </si>
  <si>
    <t>117D7210 Rozvoj základní a doprovodné infrastruktury cestovního ruchu</t>
  </si>
  <si>
    <t>117D7220 Marketingové aktivity v cestovním ruchu</t>
  </si>
  <si>
    <t>117D73 Živel</t>
  </si>
  <si>
    <t>117D7310 Živel</t>
  </si>
  <si>
    <t>117D74 Ukrajina – ubytovací kapacity pro uprchlíky</t>
  </si>
  <si>
    <t>117D81 Podpora rozvoje regionů</t>
  </si>
  <si>
    <t>117D8150 Podpora obnovy a rozvoje venkova</t>
  </si>
  <si>
    <t>117D82 Podpora rozvoje regionů 2019+</t>
  </si>
  <si>
    <t>117D8210 Podpora obnovy a rozvoje venkova</t>
  </si>
  <si>
    <t>117D8220 Podpora obcí s 3001 - 10 000 obyvateli</t>
  </si>
  <si>
    <t>117D8230 Podpora obcí nad 10 000 obyvatel</t>
  </si>
  <si>
    <t>117D8250 Podpora vládou doporučených projektů v oblasti rozvoje regionů</t>
  </si>
  <si>
    <t>117D91 Obnova obecního a krajského majetku po živelních pohromách</t>
  </si>
  <si>
    <t>117D9170 Obnova obecního a krajského majetku po živelních pohromách v roce 2016</t>
  </si>
  <si>
    <t>117D9180 Obnova obecního a krajského majetku po živelních pohromách v roce 2017</t>
  </si>
  <si>
    <t>117D9190 Obnova obecního a krajského majetku po živelních pohromách v roce 2018 a 2019</t>
  </si>
  <si>
    <t>117D92 Obnova obecního a krajského majetku po živelních pohromách 2020+</t>
  </si>
  <si>
    <t>117D9220 Obnova obecního a krajského majetku po živelních pohromách 2020</t>
  </si>
  <si>
    <t>117D9230 Obnova obecního a krajského majetku po živelních pohromách 2021</t>
  </si>
  <si>
    <t>322 Ministerstvo průmyslu a obchodu</t>
  </si>
  <si>
    <t>122D16 Podpora reprodukce majetku k realizaci procesu ZNHČ</t>
  </si>
  <si>
    <t>122D1620 Podpora reprodukce majetku k realizaci procesu ZNHČ pro DIAMO, s. p.</t>
  </si>
  <si>
    <t>122D1630 Podpora reprodukce majetku k realizaci procesu ZNHČ pro Palivový kombinát Ústí, s. p.</t>
  </si>
  <si>
    <t>122D18 Operační program Podnikání a inovace pro konkurenceschopnost</t>
  </si>
  <si>
    <t>122D1810 OP PIK - Technologie</t>
  </si>
  <si>
    <t>122D1820 OP PIK - Nemovitosti</t>
  </si>
  <si>
    <t>122D1830 OP PIK - Školicí střediska</t>
  </si>
  <si>
    <t>122D1840 OP PIK - Obnovitelné zdroje energie</t>
  </si>
  <si>
    <t>122D1850 OP PIK - Úspory energie</t>
  </si>
  <si>
    <t>122D1860 OP PIK - Smart grids I</t>
  </si>
  <si>
    <t>122D1870 OP PIK - Nízkouhlíkové technologie</t>
  </si>
  <si>
    <t>122D1880 OP PIK - Úspory energie v SZT</t>
  </si>
  <si>
    <t>122D1890 OP PIK - Smart grids II</t>
  </si>
  <si>
    <t>122D18A0 OP PIK - Vysokorychlostní internet</t>
  </si>
  <si>
    <t>122D18B0 OP PIK - ICT a sdílené služby</t>
  </si>
  <si>
    <t>122D18C0 OP PIK - Inovace</t>
  </si>
  <si>
    <t>122D20 Smart Parks for the Future</t>
  </si>
  <si>
    <t>122D2010 Smart Parks for the Future</t>
  </si>
  <si>
    <t>122D21 Regenerace a podnikatelské využití brownfieldů</t>
  </si>
  <si>
    <t>122D2110 Regenerace a podnikatelské využití brownfieldů I</t>
  </si>
  <si>
    <t>122D22 Program EFEKT</t>
  </si>
  <si>
    <t>122D2210 Investiční podpora realizace energeticky úsporných projektů</t>
  </si>
  <si>
    <t>122D2220 Podpora strategie v oblasti zvyšování energetické účinnosti</t>
  </si>
  <si>
    <t>122D24 Odstraňování následků těžby uranu v oblasti Stráže pod Ralskem státním podnikem DIAMO</t>
  </si>
  <si>
    <t>122D2410 Odstraňování následků těžby uranu v oblasti Stráže pod Ralskem státním podnikem DIAMO</t>
  </si>
  <si>
    <t>122D25 Podpora reprodukce majetku k realizaci procesu ZNHČ od roku 2019</t>
  </si>
  <si>
    <t>122D2510 Podpora reprodukce majetku k realizaci procesu ZNHČ od roku2019 DIAMO, s. p.</t>
  </si>
  <si>
    <t>122D2520 Podpora reprodukce majetku k realizaci procesu ZNHČ od roku2019 Palivový kombinát Ústí, s. p.</t>
  </si>
  <si>
    <t>122D2530 Podpora akcí zabezpečujících rozvoj podniku DIAMO, s. p.</t>
  </si>
  <si>
    <t>122D2540 Podpora akcí zabezpečujících rozvoj podniku Palivový kombinát Ústí, s. p.</t>
  </si>
  <si>
    <t>222D23 Podpora  podnikatelských nemovitostí a infrastruktury</t>
  </si>
  <si>
    <t>222D2320 Příprava a rozvoj průmyslových zón</t>
  </si>
  <si>
    <t>327 Ministerstvo dopravy</t>
  </si>
  <si>
    <t>127D06 Rozvoj a obnova materiálně-technické základny systému řízení MD-PO,SFDI</t>
  </si>
  <si>
    <t>127D0690 Rozvoj a obnova materiálně-technické základny SFDI</t>
  </si>
  <si>
    <t>127D65 Pořízení a modernizace železničních kolejových vozidel</t>
  </si>
  <si>
    <t>127D6530 Pořízení a modernizace železničních kolejových vozidel OPD 2</t>
  </si>
  <si>
    <t>127D66 Podpora obnovy historických železničních kolejových vozidel v období 2017 – 2020</t>
  </si>
  <si>
    <t>127D6620 Podpora obnovy historických železničních kolejových vozidelv období 2017 2020.</t>
  </si>
  <si>
    <t>127D67 Podpora obnovy historických železničních kolejových vozidel v období 2021 – 2023</t>
  </si>
  <si>
    <t>127D6720 Podpora obnovy historických železničních kolejových vozidelv období 2021 2023</t>
  </si>
  <si>
    <t>127D77 Podpora financování dopravy</t>
  </si>
  <si>
    <t>127D7721 OPD 2014 - 2020 - MD - Interoperabilita v železniční dopravě</t>
  </si>
  <si>
    <t>127D7723 OPD 2014 - 2020 - MD - Napájecí a dobíjecí stanice pro alternativní pohony</t>
  </si>
  <si>
    <t>127D7724 OPD 2014 - 2020 - MD - Přepravní jednotky kombinované dopravy</t>
  </si>
  <si>
    <t>127D7730 OPD 20142020 SFDI</t>
  </si>
  <si>
    <t>127D7740 CEF</t>
  </si>
  <si>
    <t>127D7750 Ostatní dotace SFDI</t>
  </si>
  <si>
    <t>127D7760 Facilita na podporu oživení a odolnosti</t>
  </si>
  <si>
    <t>329 Ministerstvo zemědělství</t>
  </si>
  <si>
    <t>129D03 Podpora NNO v působnosti MZe</t>
  </si>
  <si>
    <t>129D0320 Podpora NNO v působnosti MZe</t>
  </si>
  <si>
    <t>129D26 Podpora prevence před povodněmi III</t>
  </si>
  <si>
    <t>129D2620 Podpora projektové dokumentace pro územní řízení</t>
  </si>
  <si>
    <t>129D2630 Podpora projektové dokumentace pro stavební řízení</t>
  </si>
  <si>
    <t>129D2640 Podpora protipovodňových opatření s retencí</t>
  </si>
  <si>
    <t>129D2650 Podpora protipovodňových opatření podél vodních toků</t>
  </si>
  <si>
    <t>129D28 Podpora retence vody v krajině – rybníky a vodní nádrže</t>
  </si>
  <si>
    <t>129D2820 Podpora výstavby, obnovy, rekonstrukce a odbahnění rybníků a vodních nádrží</t>
  </si>
  <si>
    <t>129D2830 Odstranění havarijních situací na rybnících a vodních nádržích</t>
  </si>
  <si>
    <t>129D29 Podpora opatření na drobných vodních tocích a malých vodních nádržích</t>
  </si>
  <si>
    <t>129D2920 Podpora opatření na drobných vodních tocích, rybnících a malých vodních nádržích</t>
  </si>
  <si>
    <t>129D2930 Podpora opatření na rybnících a malých vodních nádržích ve vlastnictví obcí</t>
  </si>
  <si>
    <t>129D30 Podpora výstavby a technického zhodnocení infrastruktury vodovodů a kanalizací II</t>
  </si>
  <si>
    <t>129D3020 Podpora výstavby a technického zhodnocení vodovodů pro veřejnou potřebu II</t>
  </si>
  <si>
    <t>129D3030 Podpora výstavby a technického zhodnocení kanalizací pro veřejnou potřebu II</t>
  </si>
  <si>
    <t>129D3040 Podpora projektové a inženýrské přípravy navržených opatření k řešení dopadů plánovaného rozšíření těžby polského hnědouhelného dolu Turów na české území.</t>
  </si>
  <si>
    <t>129D31 Podpora konkurenceschopnosti agropotravinářského komplexu – závlahy – II. etapa</t>
  </si>
  <si>
    <t>129D3120 Podpora obnovy a budování závlahového detailu a optimalizace závlahových sítí II. etapa</t>
  </si>
  <si>
    <t>129D33 Vlachovice - vypořádání práv k nemovitým věcem dotčeným plánovanou realizací vodního díla</t>
  </si>
  <si>
    <t>129D3320 Vlachovice - vypořádání práv k nemovitým věcem dotčeným plánovanou realizací vodního díla</t>
  </si>
  <si>
    <t>129D34 Vypořádání práv k nemovitým věcem dotčeným plánovanou realizací komplexního řešení sucha na Rakovnicku</t>
  </si>
  <si>
    <t>129D3420 VD Kryry - vypořádání práv k nemovitým věcem dotčeným plánovanou realizací vodního díla</t>
  </si>
  <si>
    <t>129D3430 Senomaty a Šanov - vypořádání práv k nemovitým věcem dotčeným plánovanou realizací vodních děl</t>
  </si>
  <si>
    <t>129D36 Podpora prevence před povodněmi IV</t>
  </si>
  <si>
    <t>129D3630 Podpora projektových dokumentací</t>
  </si>
  <si>
    <t>129D3640 Podpora protipovodňových opatření s retencí</t>
  </si>
  <si>
    <t>129D3650 Podpora protipovodňových opatření podél vodních toků</t>
  </si>
  <si>
    <t>129D3660 Podpora přípravy a realizace vyvolaných investic a staveb souvisejících s výstavbou vodního díla Nové Heřminovy</t>
  </si>
  <si>
    <t>129D37 Odstraňování povodňových škod na státním vodohospodářském majetku III</t>
  </si>
  <si>
    <t>129D3720 Odstranění následků povodní roku 2020</t>
  </si>
  <si>
    <t>129D39 Podpora opatření na drobných vodních tocích a malých vodních nádržích - 2. etapa</t>
  </si>
  <si>
    <t>129D3920 Podpora opatření na drobných vodních tocích a malých vodních nádržích - 2. etapa</t>
  </si>
  <si>
    <t>129D3930 Podpora opatření na rybnících a malých vodních nádržích ve vlastnictví obcí - 2. etapa</t>
  </si>
  <si>
    <t>129D40 Podpora opatření pro zmírnění negativních dopadů sucha a nedostatku vody</t>
  </si>
  <si>
    <t>129D4020 Podpora obnovy a zabezpečení vodárenských soustav</t>
  </si>
  <si>
    <t>129D4030 Podpora opatření pro zmírnění negativních dopadů sucha a nedostatku vody I.</t>
  </si>
  <si>
    <t>129D41 Podpora výstavby a technického zhodnocení infrastruktury vodovodů a kanalizací III</t>
  </si>
  <si>
    <t>129D4120 Podpora výstavby a technického zhodnocení infrastruktury vodovodů III</t>
  </si>
  <si>
    <t>129D4130 Podpora výstavby a technického zhodnocení infrastrukturykanalizací III</t>
  </si>
  <si>
    <t>129D42 Podpora odkupu a scelování infrastruktury vodovodů a kanalizací</t>
  </si>
  <si>
    <t>129D4220 Podpora odkupu a scelování infrastruktury vodovodů a kanalizací</t>
  </si>
  <si>
    <t>129D66 Údržba a obnova kulturních a venkovských prvků</t>
  </si>
  <si>
    <t>129D6620 Údržba a obnova stávajících kulturních prvků venkovské krajiny</t>
  </si>
  <si>
    <t>129D71 Centra odborné přípravy</t>
  </si>
  <si>
    <t>129D7120 Centra odborné přípravy</t>
  </si>
  <si>
    <t>333 Ministerstvo školství, mládeže a tělovýchovy</t>
  </si>
  <si>
    <t>133D21 Rozvoj a obnova  materiálně technické základny veřejných vysokých škol</t>
  </si>
  <si>
    <t>133D21E0 Rozvoj a obnova materiálně technické základny Univerzity Karlovy v Praze</t>
  </si>
  <si>
    <t>133D21H0 Rozvoj a obnova materiálně technické základny Vysoké školyumělecko-průmyslové v Praze</t>
  </si>
  <si>
    <t>133D21Q0 Rozvoj a obnova materiálně technické základny Univerzity Palackého v Olomouci</t>
  </si>
  <si>
    <t>133D21S0 Rozvoj a obnova materiálně technické základny Technické univerzity v Liberci</t>
  </si>
  <si>
    <t>133D22 Rozvoj a obnova materiálně technické základny veřejných vysokých škol</t>
  </si>
  <si>
    <t>133D2210 Rozvoj a obnova materiálně technické základny VVŠ - ubytovací a stravovací kapacity - pro akce</t>
  </si>
  <si>
    <t>133D22A0 Rozvoj a obnova materiálně technické základny Akademie múzických umění v Praze</t>
  </si>
  <si>
    <t>133D22B0 Rozvoj a obnova materiálně technické základny Akademie výtvarných umění v Praze</t>
  </si>
  <si>
    <t>133D22C0 Rozvoj a obnova materiálně technické základny Česká zemědělská univerzita v Praze</t>
  </si>
  <si>
    <t>133D22D0 Rozvoj a obnova materiálně technické základny České vysoké učení technické v Praze</t>
  </si>
  <si>
    <t>133D22E0 Rozvoj a obnova materiálně technické základny Univerzita Karlova v Praze</t>
  </si>
  <si>
    <t>133D22F0 Rozvoj a obnova materiálně technické základny Vysoká škola ekonomická v Praze</t>
  </si>
  <si>
    <t>133D22G0 Rozvoj a obnova materiálně technické základny Vysoká škola chemicko-technologická v Praze</t>
  </si>
  <si>
    <t>133D22H0 Rozvoj a obnova materiálně technické základny Vysoká škola uměleckoprůmyslová v Praze</t>
  </si>
  <si>
    <t>133D22I0 Rozvoj a obnova materiálně technické základny Janáčkova akademie múzických umění v Brně</t>
  </si>
  <si>
    <t>133D22J0 Rozvoj a obnova materiálně technické základny Masarykova univerzita</t>
  </si>
  <si>
    <t>133D22K0 Rozvoj a obnova materiálně technické základny Mendelova univerzita v Brně</t>
  </si>
  <si>
    <t>133D22L0 Rozvoj a obnova materiálně technické základny Veterinární afarmaceutická univerzita Brno</t>
  </si>
  <si>
    <t>133D22M0 Rozvoj a obnova materiálně technické základny Vysoké učení technické v Brně</t>
  </si>
  <si>
    <t>133D22N0 Rozvoj a obnova materiálně technické základny Ostravská univerzita</t>
  </si>
  <si>
    <t>133D22O0 Rozvoj a obnova materiálně technické základny Vysoká škola báňská - Technická univerzita Ostrava</t>
  </si>
  <si>
    <t>133D22Q0 Rozvoj a obnova materiálně technické základny Univerzita Palackého v Olomouci</t>
  </si>
  <si>
    <t>133D22S0 Rozvoj a obnova materiálně technické základny Technická univerzita v Liberci</t>
  </si>
  <si>
    <t>133D22T0 Rozvoj a obnova materiálně technické základny Univerzita Hradec Králové</t>
  </si>
  <si>
    <t>133D22U0 Rozvoj a obnova materiálně technické základny Univerzita Pardubice</t>
  </si>
  <si>
    <t>133D22V0 Rozvoj a obnova materiálně technické základny Vysoká škola polytechnická Jihlava</t>
  </si>
  <si>
    <t>133D22X0 Rozvoj a obnova materiálně technické základny Vysoká škola technická a ekonomická v Českých Budějovicích</t>
  </si>
  <si>
    <t>133D22Y0 Rozvoj a obnova materiálně technické základny Jihočeská univerzita v Českých Budějovicích</t>
  </si>
  <si>
    <t>133D24 Rozvoj a obnova materiálně technické základny lékařských a pedagogických fakult veřejných vysokých škol</t>
  </si>
  <si>
    <t>133D2410 Rozvoj a obnova materiálně technické základny lékařských fakult veřejných vysokých škol</t>
  </si>
  <si>
    <t>133D2420 Rozvoj a obnova materiálně technické základny pedagogickýchfakult veřejných vysokých škol</t>
  </si>
  <si>
    <t>133D31 Rozvoj výukových kapacit mateřských a základních škol zřizovaných územně samosprávnými celky</t>
  </si>
  <si>
    <t>133D3110 Rozvoj výukových kapacit mateřských a základních škol zřizovaných územně samosprávnými celky</t>
  </si>
  <si>
    <t>133D32 Podpora zajištění vybraných investičních podpůrných opatření při vzdělávání dětí, žáků a studentů se speciálními vzdělávacími potřebami</t>
  </si>
  <si>
    <t>133D3210 Podpora zajištění vybraných investičních podpůrných opatření při vzdělávání dětí, žáků a studentů se speciálními vzdělávacími potřebami</t>
  </si>
  <si>
    <t>133D3220 Zajištění Národního rozvojového programu mobility pro všechny</t>
  </si>
  <si>
    <t>133D33 Podpora vybraných projektů rozvoje výukových kapacit základního vzdělávání zřizovaného obcemi a dobrovolnými svazky obcí</t>
  </si>
  <si>
    <t>133D3310 Podpora vybraných projektů rozvoje výukových kapacit základního vzdělávání zřizovaného obcemi a dobrovolnými svazky obcí</t>
  </si>
  <si>
    <t xml:space="preserve">133D35 Podpora zajištění vybraných investičních podpůrných opatření při vzdělávání dětí, žáků a studentů se speciálními vzdělávacími potřebami + NRPM </t>
  </si>
  <si>
    <t>133D3510 Podpora zajištění vybraných investičních podpůrných opatření při vzdělávání dětí, žáků a studentů se speciálními vzdělávacími potřebami</t>
  </si>
  <si>
    <t>133D3520 NRPM - (Zajištění Národního rozvojového programu mobility pro všechny)</t>
  </si>
  <si>
    <t>133D52 Hlavní směry rozvoje sportovní infrastruktury České republiky 2017-2024</t>
  </si>
  <si>
    <t>133D5230 Rozvoj materiálně technické základny sportovních svazů pro potřeby reprezentace a talentované mládeže</t>
  </si>
  <si>
    <t>133D53 Podpora materiálně technické základny sportu 2017 až 2024</t>
  </si>
  <si>
    <t>133D5310 Podpora materiálně technické základny sportu ÚSC, SK a TJ</t>
  </si>
  <si>
    <t>133D62 Rozšíření strategické průmyslové zóny Solnice - Kvasiny a zlepšení veřejné infrastruktury v Královéhradeckém regionu – vzdělávací a sportovní infrastruktura</t>
  </si>
  <si>
    <t>133D6210 Vzdělávací infrastruktura</t>
  </si>
  <si>
    <t>133D71 Rozvoj materiálně technické základny mimoškolních aktivit dětí a mládeže</t>
  </si>
  <si>
    <t>133D7110 Rozvoj materiálně technické základny mimoškolních aktivit dětí a mládeže</t>
  </si>
  <si>
    <t>133D81 Financování vybraných akcí Operačního programu Výzkum, vývoj a vzdělávání</t>
  </si>
  <si>
    <t>133D8120 OP VVV - ostatní příjemci</t>
  </si>
  <si>
    <t>334 Ministerstvo kultury</t>
  </si>
  <si>
    <t>134D21 Podpora rozvoje a obnovy mat.tech.základny regionálních kulturních zařízení</t>
  </si>
  <si>
    <t>134D2120 Podpora reprodukce majetku regionálních kulturních zařízení</t>
  </si>
  <si>
    <t>134D22 Podpora rozvoje a obnovy materiálně technické základny regionálních kulturních zařízení, církví a náboženských společností</t>
  </si>
  <si>
    <t>134D2210 Podpora reprodukce majetku regionálních kulturních zařízení, církví a náboženských společností</t>
  </si>
  <si>
    <t>134D2220 Program mobility pro všechny</t>
  </si>
  <si>
    <t>134D52 Integrovaný systém ochrany movitého kulturního dědictví II</t>
  </si>
  <si>
    <t>134D5210 A Zabezpečení objektů, v nichž jsou uloženy předměty movitého kulturního dědictví, bezpečnostními systémy a mechanickými zábranami</t>
  </si>
  <si>
    <t>134D5220 B Evidence a dokumentace movitého kulturního dědictví</t>
  </si>
  <si>
    <t>134D5230 C Výkupy předmětů kulturní hodnoty mimořádného významu</t>
  </si>
  <si>
    <t>134D5240 D Preventivní ochrana před nepříznivými vlivy prostředí</t>
  </si>
  <si>
    <t>134D5260 F Realizace nároků na navracení nezákonně vyvezeného movitého kulturního dědictví</t>
  </si>
  <si>
    <t>134D81 Program na ochranu měkkých cílů v oblasti kultury</t>
  </si>
  <si>
    <t>134D8110 Subtitul pro ochranu měkkých cílů v oblasti kultury pro ostatní žadatele</t>
  </si>
  <si>
    <t>335 Ministerstvo zdravotnictví</t>
  </si>
  <si>
    <t>135D04 Podpora rozvoje a obnovy materiálně technické základny zdravotnických zařízení v majetku obcí a krajů</t>
  </si>
  <si>
    <t>135D0420 Podpora rozvoje specializovaných pracovišť</t>
  </si>
  <si>
    <t>135D07 Podpora rozvoje zdravotní a sociální péče</t>
  </si>
  <si>
    <t>135D0730 Vyrovnávání příležitostí pro občany se zdravotním postižením</t>
  </si>
  <si>
    <t>135D08 Podpora rozvoje a obnovy materiálně technického vybavení pro řešení krizových situací</t>
  </si>
  <si>
    <t>135D0810 Pořízení, obnova a provozování ICT ZZS</t>
  </si>
  <si>
    <t>135D0820 Podpora rozvoje a obnovy materiálně technické základny ZZS</t>
  </si>
  <si>
    <t>135D10 Podpora hospicové paliativní péče v ČR</t>
  </si>
  <si>
    <t>135D1020 Podpora hospicové paliativní péče stroji a zařízeními</t>
  </si>
  <si>
    <t>135D1030 Podpora rozvoje nemovité infrastruktury hospicové paliativní péče</t>
  </si>
  <si>
    <t>135D12 Předfinancování ostatních evropských programů a mechanismů</t>
  </si>
  <si>
    <t>135D1250 Operační program zaměstnanost</t>
  </si>
  <si>
    <t>335D71 Podpora rozvoje přístupnosti a zkvalitňování zdravotních služeb</t>
  </si>
  <si>
    <t>335D7110 Vyrovnávání příležitostí pro občany se zdravotním postižením</t>
  </si>
  <si>
    <t>362 Národní sportovní agentura</t>
  </si>
  <si>
    <t>162D51 Rozvoj místních sportovišť a zázemí – kabina</t>
  </si>
  <si>
    <t>162D5110 Rozvoj místních sportovišť a zázemí kabina</t>
  </si>
  <si>
    <t>162D52 Regionální sportovní infrastruktura</t>
  </si>
  <si>
    <t>162D5210 Regionální sportovní infrastruktura</t>
  </si>
  <si>
    <t>162D53 Materiálně technická základna sportu</t>
  </si>
  <si>
    <t>162D5310 Materiálně technická základna sportu</t>
  </si>
  <si>
    <t>375 Státní úřad pro jadernou bezpečnost</t>
  </si>
  <si>
    <t>175D20 Materiálně technické a provozní zabezpečení základních funkcí Státního úřadu pro jadernou bezpečnost III</t>
  </si>
  <si>
    <t>175D2030 Prevence a opatření ochrany obyvatelstva před jadernými, chemickými a biologickými zátěžemi</t>
  </si>
  <si>
    <t>175D2050 Radiační ochrana obyvatelstva, pracovníků a životního prostředí</t>
  </si>
  <si>
    <t>398 Všeobecná pokladní správa</t>
  </si>
  <si>
    <t>298D21 Podpora rozvoje a obnovy mat. tech. základny regionálního školství</t>
  </si>
  <si>
    <t>298D2130 Podpora rozvoje a obnovy materiálně technické základny regionálních škol v okolí velkých měst</t>
  </si>
  <si>
    <t>298D22 Akce financované z rozhodnutí Poslanecké sněmovny Parlamentu a Vlády ČR</t>
  </si>
  <si>
    <t>298D2230 Podpora výstavby a obnovy komunální infrastruktury</t>
  </si>
  <si>
    <t>298D2280 Podpora rozvoje a obnovy materiálně-technické základny regionálního školství v působnosti obcí</t>
  </si>
  <si>
    <t>298D24 Podpora a rozvoj oblastí života obcí a krajů, kterým stanovuje prioritu vláda ČR</t>
  </si>
  <si>
    <t>298D2460 Výkupy pozemků pod silnicemi II. a III. třídy</t>
  </si>
  <si>
    <t>298D2470 Akce financované z rozhodnutí vlády ČR</t>
  </si>
  <si>
    <t>ZED</t>
  </si>
  <si>
    <t>304 Úřad vlády České republiky</t>
  </si>
  <si>
    <t>Z040101 Podpora implementace Evropské charty regionálních či menšinových jazyků agregace</t>
  </si>
  <si>
    <t>(prázdné)</t>
  </si>
  <si>
    <t>Z040201 Podpora koordinátorů pro romské záležitosti agregace</t>
  </si>
  <si>
    <t>Z040301 Podpora celostátních mezioborových sítí nestátních neziskových organizací agregace</t>
  </si>
  <si>
    <t>Z040401 Prevence sociálního vyloučení a komunitní práce agregace</t>
  </si>
  <si>
    <t>Z040501 Podpora terénní práce agregace</t>
  </si>
  <si>
    <t>Z040601 Podpora veřejně prospěšných aktivit spolků osob se zdravotním postižením agregace</t>
  </si>
  <si>
    <t>Z040701 Program protidrogové politiky agregace</t>
  </si>
  <si>
    <t>Z040801 Podpora veřejně prospěšných aktivit v oblasti rovnosti žen a mužů agregace</t>
  </si>
  <si>
    <t>306 Ministerstvo zahraničních věcí</t>
  </si>
  <si>
    <t>Z060101 Humanitární dotace agregace</t>
  </si>
  <si>
    <t>Z060102 DRR a odolnost</t>
  </si>
  <si>
    <t>Z060103 Komplexní a stabilizační pomoc</t>
  </si>
  <si>
    <t>Z060201 Spolupráce s krajanskými komunitami v zahraničí agregace</t>
  </si>
  <si>
    <t>Z060302 Projekty NNO Programu transformační spolupráce</t>
  </si>
  <si>
    <t>Z060303 Platformy - Program transformační spolupráce</t>
  </si>
  <si>
    <t>Z060304 Kofinancování - Program transformační spolupráce</t>
  </si>
  <si>
    <t>Z060306 Podpora strategických partnerů</t>
  </si>
  <si>
    <t>Z060401 Zpracování kulturního dědictví a aktuálních témat s Německem, Rakouskem a Lichtenštejnskem agregace</t>
  </si>
  <si>
    <t>Z060501 Priority zahraniční politiky ČR a mezinárodní vztahy agregace</t>
  </si>
  <si>
    <t>Z060502 Česko-polské fórum</t>
  </si>
  <si>
    <t>Z060601 Zahraniční rozvojová spolupráce agregace</t>
  </si>
  <si>
    <t>Z060602 Veřejné VŠ v ZRS zemích</t>
  </si>
  <si>
    <t>Z060606 Rozvojove-ekonomické partnerství</t>
  </si>
  <si>
    <t>Z070501 Rozvoj ozbrojených sil České republiky (2015-2022) agregace</t>
  </si>
  <si>
    <t>Z070601 Ambice - podpora rozvoje obl. s význam. výsl. v NATO a EU (2020-2026) agregace</t>
  </si>
  <si>
    <t>Z070701 Dlouhodobý koncepční rozvoj výzkumných organizací agregace</t>
  </si>
  <si>
    <t>312 Ministerstvo financí</t>
  </si>
  <si>
    <t>Z120101 Řádná správa věcí veřejných agregace</t>
  </si>
  <si>
    <t>Z120201 Kultura agregace</t>
  </si>
  <si>
    <t>Z120301 Lidská práva, začleňování Romů a domácí a genderově podmíněné násilí agregace</t>
  </si>
  <si>
    <t>Z120401 Spravedlnost agregace</t>
  </si>
  <si>
    <t>Z120501 Zdraví agregace</t>
  </si>
  <si>
    <t>Z120601 Rada pro veřejný dohled nad auditem agregace</t>
  </si>
  <si>
    <t>Z130901 Operační program Zaměstnanost+ agregace</t>
  </si>
  <si>
    <t>Z140101 Podpora NNO působících na úseku PO, IZS, ochrany obyvatelstva a krizového řízení agregace</t>
  </si>
  <si>
    <t>Z140301 Podpora akceschopnosti Vodní záchranné služby ČČK, z.s. agregace</t>
  </si>
  <si>
    <t>Z140401 Podpora spolkové činnosti spolků působících na úseku požární ochrany, jejichž členové vyvíjejí činnost i v jednotkách SDH obcí agregace</t>
  </si>
  <si>
    <t>Z141401 Dotace na výdaje jednotek sborů dobrovolných hasičů obcí poskytovaná obcím prostřednictvím krajů agregace</t>
  </si>
  <si>
    <t>Z142901 Výdaje spojené se zajištěním provozu a činností Krajských asistenčních center pomoci Ukrajině poskytovaná do rozpočtu krajů agregace</t>
  </si>
  <si>
    <t>Z143001 Výdaje spojené se zajištěním plnění úkolů na území kraje a hlavního města Prahy podle usnesení vlády č. 579 ze dne 29. 6. 2022 agregace</t>
  </si>
  <si>
    <t>Z143101 Výdaje spojené se zajištěním peněžních náhrad za poskytnutí pomoci nebo omezení práva dle z.č. o IZS - NP České Švýcarsko agregace</t>
  </si>
  <si>
    <t>Z150101 Podprogram B pro zlepšování dochovaného přírodního a krajinného prostředí</t>
  </si>
  <si>
    <t>Z150102 Podprogram C pro zabezpečení péče o ohrožené a handicapované volně žijící živočichy</t>
  </si>
  <si>
    <t>Z150201 Nová zelená úsporám - Národní plán obnovy agregace</t>
  </si>
  <si>
    <t>Z150304 Zlepšování kvality ovzduší a omezování emisí</t>
  </si>
  <si>
    <t>Z150501 Národní plán obnovy - Komponenty 2.2 a 2.9 agregace</t>
  </si>
  <si>
    <t>Z150602 Podprogram A na podporu projektů NNO působících v oblasti ochrany životního prostředí a udržitelného rozvoje</t>
  </si>
  <si>
    <t>Z150603 Podprogram B na podporu koordinačních projektů v ochraně přírody a krajiny</t>
  </si>
  <si>
    <t>Z150604 Podprogram C na podporu dlouhodobých systémových projektů v oblasti environmentálního vzdělávání, výchovy a osvěty, environmentálního poradenství a udržitelného rozvoje</t>
  </si>
  <si>
    <t>Z150901 Příspěvek zoologickým zahradám 2022</t>
  </si>
  <si>
    <t>Z151201 Podprogram 165, program NPO - POPFK</t>
  </si>
  <si>
    <t>Z151301 Institucionální podpora výzkumných organizací agregace</t>
  </si>
  <si>
    <t>Z151401 KP LIFE agregace</t>
  </si>
  <si>
    <t>Z151501 Program přeshraniční spolupráce INTERREG V-A ČR - Rk 2014+ agregace</t>
  </si>
  <si>
    <t>Z151701 Program přeshraniční spolupráce INTERREG V-A ČR - Bv 2014+ agregace</t>
  </si>
  <si>
    <t>Z151901 Operační program Zaměstnanost agregace</t>
  </si>
  <si>
    <t>Z152101 OP Nadnárodní spolupráce Central Europe 2014+ agregace</t>
  </si>
  <si>
    <t>Z152202 Komponenta 2.4 NPO - Rozvoj čisté mobility</t>
  </si>
  <si>
    <t>Z152203 Komponenta 2.5 NPO - Renovace budov a ochrana ovzduší</t>
  </si>
  <si>
    <t>Z152204 Komponenta 2.7 NPO - Cirkulární ekonomika, recyklace a průmyslová voda</t>
  </si>
  <si>
    <t>Z152401 Program přeshraniční spolupráce INTERREG V-A ČR - Ss 2014+ agregace</t>
  </si>
  <si>
    <t>Z170401 Podpora základní činnosti Horské služby ČR agregace</t>
  </si>
  <si>
    <t>Z220101 Ochrana spotřebitele - NNO agregace</t>
  </si>
  <si>
    <t>Z220201 OBCHŮDEK 2021+ agregace</t>
  </si>
  <si>
    <t>Z220310 Snižování spotřeby energie</t>
  </si>
  <si>
    <t xml:space="preserve">Z220312 CEDMO - Central European Digital Media Observatory </t>
  </si>
  <si>
    <t>Z220317 Komponenta 2.5.3 Předprojektová příprava a osvěta</t>
  </si>
  <si>
    <t>Z220501 COVID - ADVENTNÍ TRHY  agregace</t>
  </si>
  <si>
    <t>Z220701 ČVUT - návratná finanční výpomoc  agregace</t>
  </si>
  <si>
    <t>Z220801 Dotace na mezinárodní akreditaci pro ČIA, o.p.s. agregace</t>
  </si>
  <si>
    <t>Z220902 Technická část ZNHČ</t>
  </si>
  <si>
    <t>Z220903 Technická část OKD</t>
  </si>
  <si>
    <t>Z221001 Dotace z úhrad z vydobytých nerostů agregace</t>
  </si>
  <si>
    <t>Z221101 Neinvestiční dotace na správu skládek s. p. Diamo agregace</t>
  </si>
  <si>
    <t>Z221201 Odstraňování následků těžby uranu v oblasti Stráže pod Ralskem státním podnikem DIAMO agregace</t>
  </si>
  <si>
    <t>Z221301 Program podpory malých podniků postižených celosvětovým šířením onemocnění COVID-19 způsobeného virem SARS-CoV-19 - ""OŠETŘOVNÉ"" PRO OSVČ agregace</t>
  </si>
  <si>
    <t>Z221401 Program COVID Nepokryté náklady agregace</t>
  </si>
  <si>
    <t>Z221501 COVID 2022 – Sektorová podpora agregace</t>
  </si>
  <si>
    <t>Z221601 Program COVID KULTURA agregace</t>
  </si>
  <si>
    <t>Z221701 Program Czech Rise Up - Chytrá opatření proti COVID-19 agregace</t>
  </si>
  <si>
    <t>Z221801 Program Czech Rise Up 2.0 - Výzkum proti COVID -19 agregace</t>
  </si>
  <si>
    <t>Z221901 Program EFEKT 3 agregace</t>
  </si>
  <si>
    <t>Z222001 INOSTART agregace</t>
  </si>
  <si>
    <t>Z222101 Strategické investiční akce - investiční pobídky agregace</t>
  </si>
  <si>
    <t>Z222201 Středoevropský fond fondů - převod vkladu do Fondu VC 2017 agregace</t>
  </si>
  <si>
    <t>Z222401 Dlouhodobý koncepční rozvoj výzkumných organizací agregace</t>
  </si>
  <si>
    <t>Z222501 program TRIO (2016-2022) agregace</t>
  </si>
  <si>
    <t>Z222601 program The Country for the Future (2020-2027) agregace</t>
  </si>
  <si>
    <t>Z222701 Program Pomoc po tornádu agregace</t>
  </si>
  <si>
    <t>Z222801 Program COVID Nájemné agregace</t>
  </si>
  <si>
    <t>Z223001 Umělá inteligence pro bezpečnější společnost agregace</t>
  </si>
  <si>
    <t>Z223201 Dotace na obnovitelné zdroje energie agregace</t>
  </si>
  <si>
    <t>Z224001 Program COVID Gastro - Uzavřené provozovny agregace</t>
  </si>
  <si>
    <t>Z224101 Příspěvek na úhradu nákladů za energie  agregace</t>
  </si>
  <si>
    <t>Z224301 Program podpory na zvýšené náklady na zemní plyn a elektřinu v důsledku mimořádně prudkého růstu jejich cen agregace</t>
  </si>
  <si>
    <t>Z270102 Dotace pro společné programy (projekty) EU a ČR</t>
  </si>
  <si>
    <t>Z270201 Ostatní výdaje spojené s dopravní politikou státu agregace</t>
  </si>
  <si>
    <t>Z270202 Další výdaje spojené s dopravní politikou státu - národní dotace</t>
  </si>
  <si>
    <t>Z270203 Další výdaje spojené s dopravní politikou státu - dotace spolufinancované z EU</t>
  </si>
  <si>
    <t>Z270302 Úhrada ztráty ze závazku veřejné služby ve veřejné drážní osobní dopravě</t>
  </si>
  <si>
    <t>Z270305 Ostatní výdaje spojené s drážní dopravou</t>
  </si>
  <si>
    <t>Z270401 Mimořádné situace agregace</t>
  </si>
  <si>
    <t>Z290101 Společná zemědělská politika – PRV</t>
  </si>
  <si>
    <t>Z290102 Společná zemědělská politika – Přímé platby</t>
  </si>
  <si>
    <t>Z290103 Společná zemědělská politika – SOT</t>
  </si>
  <si>
    <t>Z290201 Dotace na činnost SZIF</t>
  </si>
  <si>
    <t>Z290202 Dotace na činnost SZIF - Marketing</t>
  </si>
  <si>
    <t>Z290501 Podpora nestátním neziskovým organizacím MZe agregace</t>
  </si>
  <si>
    <t>Z290901 Podpora agrárního sektoru – Podpůrné a další programy</t>
  </si>
  <si>
    <t>Z290902 Podpora agrárního sektoru – Zemědělské národní dotace  - SZIF</t>
  </si>
  <si>
    <t>Z291001 Podpora agrárního sektoru agregace</t>
  </si>
  <si>
    <t>Z291101 Dlouhodobý koncepční rozvoj výzkumných organizací agregace</t>
  </si>
  <si>
    <t>Z291201 Program aplikovaného výzkumu MZe ""Země"" (2017-2025) agregace</t>
  </si>
  <si>
    <t>Z291301 Operační program Rybářství 2014-2020 agregace</t>
  </si>
  <si>
    <t>Z330101 Dotace na činnost škol a školských zařízení zřizovaných ÚSC a DSO agregace</t>
  </si>
  <si>
    <t>Z330201 Dotace na činnost soukromých škol a školských zařízení agregace</t>
  </si>
  <si>
    <t>Z330501 Dotace na činnost škol a školských zařízení - církevní zřizovatel agregace</t>
  </si>
  <si>
    <t>Z330801 Specifický vysokoškolský výzkum agregace</t>
  </si>
  <si>
    <t>Z331201 Horizont 2020 - rámcový program pro výzkum a inovace agregace</t>
  </si>
  <si>
    <t>Z331401 Makroregionální spolupráce ve výzkumu, vývoji a inovacích agregace</t>
  </si>
  <si>
    <t>Z331501 Evropská zájmová skupina pro spolupráci s Japonskem agregace</t>
  </si>
  <si>
    <t>Z331601 Podpora mobility výzkumných pracovníků a pracovnic v rámci mezinárodní spolupráce ve VaVaI agregace</t>
  </si>
  <si>
    <t>Z331801 EuroHPC projekty agregace</t>
  </si>
  <si>
    <t>Z332301 Inter-Excellence II agregace</t>
  </si>
  <si>
    <t>Z332401 Program podpory excelentního výzkumu v prioritních oblastech veřejného zájmu ve zdravotnictví EXCELES agregace</t>
  </si>
  <si>
    <t>Z332501 Výzva Jazykové kurzy pro děti cizince migrující z Ukrajiny agregace</t>
  </si>
  <si>
    <t>Z332601 Výzva Adaptační skupiny pro děti cizince migrující z Ukrajiny agregace</t>
  </si>
  <si>
    <t>Z332801 Národní plán obnovy - Doučování agregace</t>
  </si>
  <si>
    <t>Z332901 Výzva na podporu integrace romské menšiny agregace</t>
  </si>
  <si>
    <t>Z333001 Výzva na podporu vzdělávání v jazycích národnostních menšin agregace</t>
  </si>
  <si>
    <t>Z333101 Na učitelích záleží agregace</t>
  </si>
  <si>
    <t>Z333201 Národní plán obnovy - digitalizace agregace</t>
  </si>
  <si>
    <t>Z333301 Výzva na podporu aktivit integrace cizinců v regionálním školství agregace</t>
  </si>
  <si>
    <t>Z333401 Výzva na aktivity v oblasti primární prevence rizikového chování a podpory duševního zdraví ve školách a školských zařízeních agregace</t>
  </si>
  <si>
    <t>Z333501 Výzva na podporu romských žáků a studentů středních škol, konzervatoří a vyšších odborných škol agregace</t>
  </si>
  <si>
    <t>Z333601 Výzva SG na podporu přípravy sportovních talentů ve školách s oborem vzdělání Gymnázium se sportovní přípravou agregace</t>
  </si>
  <si>
    <t>Z333701 Podpora projektů uskutečněných na základě česko-rakouské spolupráce v oblasti terciálního vzdělávání</t>
  </si>
  <si>
    <t>Z333702 Podpora studia zahraničních stipendistů na veřejných vysokých školách</t>
  </si>
  <si>
    <t>Z333703 Letní škola slovanských studií</t>
  </si>
  <si>
    <t>Z333801 Podpora soutěží a přehlídek</t>
  </si>
  <si>
    <t>Z333802 UNIS</t>
  </si>
  <si>
    <t>Z333803 Podpora NNO v oblasti práce s dětmi a mládeží</t>
  </si>
  <si>
    <t>Z333804 Podpora nadaných žáků ZŠ a SŠ</t>
  </si>
  <si>
    <t>Z333805 Systémový rozvoj česko-německé spolupráce v oblasti vzdělávání a mládeže</t>
  </si>
  <si>
    <t>Z333901 Výzva na podporu školního stravování žáků základních škol agregace</t>
  </si>
  <si>
    <t>Z334001 Podpora rozvoje dvojjazyčného vzdělávání na středních školách v České republice</t>
  </si>
  <si>
    <t>Z334101 Příspěvek</t>
  </si>
  <si>
    <t>Z334102 Dotace</t>
  </si>
  <si>
    <t>Z334201 Dotace na podporu dalších úkolů v oblasti VŠ agregace</t>
  </si>
  <si>
    <t>Z334301 Výzva Prázdninové jazykové kurzy pro děti cizince migrující z Ukrajiny agregace</t>
  </si>
  <si>
    <t>Z334501 Kurzy českého jazyka pro studenty a pedagogické pracovníky z Ukrajiny agregace</t>
  </si>
  <si>
    <t xml:space="preserve">Z334601 Podpora refundací cestovného </t>
  </si>
  <si>
    <t>Z334701 Národní plán obnovy - VVŠ agregace</t>
  </si>
  <si>
    <t>Z334801 Evropská jazyková cena LABEL agregace</t>
  </si>
  <si>
    <t>Z334901 Podpora zvýšení účasti dětí na předškolním vzdělávání v Karlovarském a Ústeckém kraji agregace</t>
  </si>
  <si>
    <t>Z335001 9B Evropské partnerství v oblasti metrologie agregace</t>
  </si>
  <si>
    <t>Z335101 9D Doplňkový program Evropského společenství pro atomovou energii (EURATOM) pro výzkum a odbornou přípravu (2021–2025) agregace</t>
  </si>
  <si>
    <t>Z340401 Centrum pro dokumentaci majetkových převodů kulturních statků obětí 2. světové války agregace</t>
  </si>
  <si>
    <t>Z340501 Nadační fond obětem holocaustu agregace</t>
  </si>
  <si>
    <t>Z340701 Program státní podpory profesionálních divadel a stálých profesionálních symfonických orchestrů a pěveckých sborů agregace</t>
  </si>
  <si>
    <t>Z340803 Kulturní aktivity - OMV</t>
  </si>
  <si>
    <t>Z340804 Kulturní aktivity - SOEU</t>
  </si>
  <si>
    <t>Z340805 Kulturní aktivity - OMA</t>
  </si>
  <si>
    <t>Z340806 Kulturní aktivity - SOCNS</t>
  </si>
  <si>
    <t>Z340807 Kulturní aktivity - OU</t>
  </si>
  <si>
    <t>Z340808 Kulturní aktivity - OLK</t>
  </si>
  <si>
    <t>Z340809 Kulturní aktivity - OPP</t>
  </si>
  <si>
    <t>Z340810 Kulturní aktivity - SOM</t>
  </si>
  <si>
    <t>Z340811 Kulturní aktivity - SOOKS</t>
  </si>
  <si>
    <t>Z340812 Kulturní aktivity - ORNK</t>
  </si>
  <si>
    <t>Z340901 Program státní podpory festivalů profesionálního umění agregace</t>
  </si>
  <si>
    <t>Z341001 Veřejné informační služby knihoven agregace</t>
  </si>
  <si>
    <t>Z341101 Podpora standardizovaných veřejných služeb muzeí a galerií agregace</t>
  </si>
  <si>
    <t>Z341201 Podpora expozičních a výstavních projektů agregace</t>
  </si>
  <si>
    <t>Z341301 Podpora výchovně vzdělávacích aktivit v muzejnictví agregace</t>
  </si>
  <si>
    <t>Z341401 Program záchrany architektonického dědictví agregace</t>
  </si>
  <si>
    <t>Z341501 Havarijní program agregace</t>
  </si>
  <si>
    <t>Z341601 Program restaurování movitých kulturních památek agregace</t>
  </si>
  <si>
    <t>Z341701 Program regenerace městských památkových rezervací a městských památkových zón agregace</t>
  </si>
  <si>
    <t>Z341801 Péče o vesnické památkové rezervace a zóny a krajinné památkové zóny agregace</t>
  </si>
  <si>
    <t>Z341901 Program podpory pro památky světového dědictví agregace</t>
  </si>
  <si>
    <t>Z342101 Podpora projektů integrace příslušníků romské komunity agregace</t>
  </si>
  <si>
    <t>Z342201 Podpora kulturních aktivit národnostních menšin agregace</t>
  </si>
  <si>
    <t>Z342301 Podpora rozšiřování a přijímání informací v jazycích národnostních menšin agregace</t>
  </si>
  <si>
    <t>Z342401 Státní fond kinematografie - dotace ze SR účelově určená na filmové pobídky agregace</t>
  </si>
  <si>
    <t>Z342501 Státní fond kinematografie - dotace ze SR  agregace</t>
  </si>
  <si>
    <t>Z342601 Státní fond kinematografie - dotace na poskytování podpory kinematografie  agregace</t>
  </si>
  <si>
    <t>Z342701 Státní fond kultury České republiky agregace</t>
  </si>
  <si>
    <t>Z342801 Národní plán obnovy - OU</t>
  </si>
  <si>
    <t>Z342802 Národní plán obnovy - OMV</t>
  </si>
  <si>
    <t>377 Technologická agentura České republiky</t>
  </si>
  <si>
    <t>Z770101 EPSILON (2015-2026) agregace</t>
  </si>
  <si>
    <t>Z770201 THÉTA (2018-2025) agregace</t>
  </si>
  <si>
    <t>Z770301 ÉTA (2018-2023) agregace</t>
  </si>
  <si>
    <t>Z770401 Národní Centra kompetence (2018-2026) agregace</t>
  </si>
  <si>
    <t>Z770501 BETA2 (2017-2024) agregace</t>
  </si>
  <si>
    <t>Z770601 DELTA2 (2020-2025) agregace</t>
  </si>
  <si>
    <t>Z770701 GAMA2 (2020-2022) agregace</t>
  </si>
  <si>
    <t>Z770801 ZÉTA (2017-2022) agregace</t>
  </si>
  <si>
    <t>Z770901 KAPPA (2019-2024) agregace</t>
  </si>
  <si>
    <t>Z771001 MŽP-Prostředí pro život (2020-2026) agregace</t>
  </si>
  <si>
    <t>Z771101 MD-Doprava 2020+ (2020-2026) agregace</t>
  </si>
  <si>
    <t>Z771201 MPO-TREND (2020-2027) agregace</t>
  </si>
  <si>
    <t>(Vše)</t>
  </si>
  <si>
    <t>Součet z Limit na čerpání</t>
  </si>
  <si>
    <t>Součet z Alokace/částka</t>
  </si>
  <si>
    <t>X</t>
  </si>
  <si>
    <t>Ministerstvo životního prostředí, Agentura ochrany přírody a krajiny, Státní fond životního prostředí</t>
  </si>
  <si>
    <t>Evropské dotace Programové období 2014-2020</t>
  </si>
  <si>
    <t>Evropské dotace Programové období 2021-2027</t>
  </si>
  <si>
    <t>OP 10 - Spravedlivá transformace odfiltrován, je na jiném listu</t>
  </si>
  <si>
    <t>OP 09 - Program rozvoje venkova odfiltrován, je na jiném listu</t>
  </si>
  <si>
    <t>Zdroje:</t>
  </si>
  <si>
    <t>Informace:</t>
  </si>
  <si>
    <t>Vzhledem k tomu, že v ČR je decentralizovaný systém poskytování dotací, tak nelze zjistit veškeré poskytované dotace v ČR z jednoho oficiálního zdroje. Z IS ReD nebylo možné zjistit cíle a podtituly jednotlivých dotačních titulů, proto bylo pro sestavení tohoto seznamu použity jako zdroje dat a informací IS EDS/IS ZED, IS MS2014+, IS MS2021+ a oficiální stránky poskytovatelů dotací. Jednotlivé tituly, které byly uvedeny v IS EDS i v IS MS2014+/21+, byly ponechány pouze v jednom zdroji, aby nedocházelo k duplicitám. Z jednotlivých zveřejněných zdrojů nebylo vždy možno zjistit stejné údaje, např. alokovanou částku, proto je u některých titulů uvedena proplacená částka.</t>
  </si>
  <si>
    <t>Datum:</t>
  </si>
  <si>
    <t>leden 2023</t>
  </si>
  <si>
    <t>Operační program Spravedlivá transformace - přehled podpor a alokací</t>
  </si>
  <si>
    <t>Odpovědný subjekt</t>
  </si>
  <si>
    <t>Prioritní oblast</t>
  </si>
  <si>
    <t>číslo kapitoly v příloze PSÚT</t>
  </si>
  <si>
    <t>Oblast podpory</t>
  </si>
  <si>
    <t>Specifické cíle</t>
  </si>
  <si>
    <t xml:space="preserve">indikativní alokace </t>
  </si>
  <si>
    <t xml:space="preserve"> Podíl na alokaci prioritní oblasti</t>
  </si>
  <si>
    <t>Kč</t>
  </si>
  <si>
    <t>MŽP</t>
  </si>
  <si>
    <t>Ústecký kraj</t>
  </si>
  <si>
    <t>2.4.2.1</t>
  </si>
  <si>
    <t>Podnikání, výzkum, inovace</t>
  </si>
  <si>
    <t>SC 1.1 Zvýšení inovační výkonnosti regionu, posílení výzkumné a inovační kapacity s důrazem na oblasti specializace kraje</t>
  </si>
  <si>
    <t>SC 1.2 Zvýšení konkurenceschopnosti MSP</t>
  </si>
  <si>
    <t>SC 1.3 Stabilizace a rozvoj klíčových odvětví pro transformaci ekonomiky</t>
  </si>
  <si>
    <t>SC 1.4 Rozvoj kulturních a kreativních odvětví a jejich zapojení do celkového rozvoje kraje</t>
  </si>
  <si>
    <t>2.4.2.2</t>
  </si>
  <si>
    <t>Kompetentní lidé a SMART Region</t>
  </si>
  <si>
    <t>SC 2.1 Zlepšení přístupu ke kvalitním službám a infrastrukturám formálního a dalšího vzdělávání v oblastech specializace kraje</t>
  </si>
  <si>
    <t>SC 2.2 Zvýšení zaměstnanosti a uplatnitelnosti pracovníků na trhu práce</t>
  </si>
  <si>
    <t>SC 2.3 Vyšší využití digitalizace pro efektivní a srozumitelné veřejné služby občanům</t>
  </si>
  <si>
    <t>SC 2.4 Zvýšení sociální soudržnosti a komunitní rozvoj v obcích</t>
  </si>
  <si>
    <t>2.4.2.3</t>
  </si>
  <si>
    <t>Nová energetika a efektivně využívané zdroje</t>
  </si>
  <si>
    <t>SC 3.1 Rozvoj znalostí, technologií, systémů a infrastruktur pro čistou energii</t>
  </si>
  <si>
    <t>SC 3.2 Rozvoj nových energetických odvětví</t>
  </si>
  <si>
    <t>SC 3.3 Rozvoj komunitní energetiky</t>
  </si>
  <si>
    <t>SC 3.4 Efektivnější využívání zdrojů, přechod k oběhovému hospodářství</t>
  </si>
  <si>
    <t>2.4.2.4</t>
  </si>
  <si>
    <t>Revitalizovaná území 21. století</t>
  </si>
  <si>
    <t>SC 4.1 Zlepšení využitelnosti území dotčeného těžbou uhlí pro nové aktivity</t>
  </si>
  <si>
    <t>SC 4.2 Vyšší využití a transformace potenciálu průmyslového dědictví regionu</t>
  </si>
  <si>
    <t>Karlovarský kraj</t>
  </si>
  <si>
    <t>2.4.3.1</t>
  </si>
  <si>
    <t>Tradice</t>
  </si>
  <si>
    <t>SC 1.1: Začínající podnikání
SC 1.2: Transformace firem</t>
  </si>
  <si>
    <t>2.4.3.2</t>
  </si>
  <si>
    <t>Inovace</t>
  </si>
  <si>
    <t>SC 2.1 Výzkum, vývoj a inovace
SC 2.2 Kreativita a design
SC 2.3 Digitalizace a nové produkty</t>
  </si>
  <si>
    <t>2.4.3.3</t>
  </si>
  <si>
    <t>Znalosti</t>
  </si>
  <si>
    <t>SC 3.1 Kvalitní vzdělání
SC 3.2 Rekvalifikace – nový začátek</t>
  </si>
  <si>
    <t>2.4.3.4</t>
  </si>
  <si>
    <t>Spolupráce</t>
  </si>
  <si>
    <t>SC 4.1 Kulturní a přírodní dědictví
SC 4.2 Nikdo není vyloučen</t>
  </si>
  <si>
    <t>2.4.3.5</t>
  </si>
  <si>
    <t>Regenerace</t>
  </si>
  <si>
    <t>SC 5.1 Regenerace brownfieldů a starých ekologických zátěží
SC 5.2 Regenerace krajiny a nové zemědělství
SC 5.3 Zelená města a obce</t>
  </si>
  <si>
    <t>2.4.3.6</t>
  </si>
  <si>
    <t>Energie a materiály</t>
  </si>
  <si>
    <t>SC 6.1 Nová energie
SC 6.2 Úspory energie
SC 6.3 Toky hmoty a recyklace
SC 6.4 Přechod k oběhovému hospodářství/cirkulární ekonomice</t>
  </si>
  <si>
    <t>Moravskoslezský kraj</t>
  </si>
  <si>
    <t>2.4.4.1</t>
  </si>
  <si>
    <t>Nová energie</t>
  </si>
  <si>
    <t>SC 1.1. Zvýšení podílu nízkoemisních a obnovitelných zdrojů energie včetně investice do technologií, systémů a infrastruktur pro čistou energii
SC 1.2 Rozvoj vodíkových technologií v MSK</t>
  </si>
  <si>
    <t>2.4.4.2</t>
  </si>
  <si>
    <t>Nové využití území</t>
  </si>
  <si>
    <t>SC 2.1. Revitalizace pohornického území Karvinska a JIH
SC 2.2. Revitalizace území po těžbě a průmyslové činnosti pro nové využití</t>
  </si>
  <si>
    <t>2.4.4.3</t>
  </si>
  <si>
    <t>Zelený průmysl</t>
  </si>
  <si>
    <t>SC 3.1. Produktivní investice do tradičních průmyslových podniků, které vedou k transformaci směrem k nízkouhlíkové ekonomice</t>
  </si>
  <si>
    <t>2.4.4.4</t>
  </si>
  <si>
    <t>Nové podnikání</t>
  </si>
  <si>
    <t>SC 4.1. Podpora MSP včetně start-upů, která vede k hospodářské transformaci, modernizaci, nízkouhlíkové ekonomice včetně rozvoje inteligentní specializace</t>
  </si>
  <si>
    <t>2.4.4.5</t>
  </si>
  <si>
    <t>Kompetentní lidé</t>
  </si>
  <si>
    <t>SC 5.1. Zvýšení zaměstnanosti a uplatnitelnosti osob na trhu práce
SC 5.2. Rozvoj infrastruktury pro zlepšení přístupu ke vzdělávání, odborné přípravě a podnikání a celoživotnímu učení</t>
  </si>
  <si>
    <t>2.4.4.6</t>
  </si>
  <si>
    <t>Inovační ekosystém</t>
  </si>
  <si>
    <t>SC 6.1. Budování inovačního ekosystému v MSK s vazbou na prioritní témata inovační strategie kraje
SC 6.2. Investice do posílení kapacity a spolupráce v oblasti výzkumu, vývoje a technologických inovací</t>
  </si>
  <si>
    <t>2.4.4.7</t>
  </si>
  <si>
    <t>Digitální a kreativní region</t>
  </si>
  <si>
    <t>SC 7.1. Investice do digitalizace, digitálních inovací a digitálního propojení
SC 7.2. Rozvoj kulturního a kreativního sektoru</t>
  </si>
  <si>
    <t>2.4.4.8</t>
  </si>
  <si>
    <t>Cirkulární ekonomika</t>
  </si>
  <si>
    <t>SC 8.1 Podpora přechodu k oběhovému hospodářství</t>
  </si>
  <si>
    <t>zdroj informací:</t>
  </si>
  <si>
    <t>https://www.dotaceeu.cz/cs/evropske-fondy-v-nbsp;cr/programove-obdobi-2021-2027/uhelne-regiony</t>
  </si>
  <si>
    <t>zejména přílohy k dokumentu PSÚT (zip, 6 MB):
Příloha č. 2.4 Rozdělení alokace FST na priority.pdf
Příloha č. 2.4.3b Karlovarský kraj - prioritní oblasti podpory v rámci transformace
Příloha č. 2.4.4b  Moravskoslezský kraj - prioritní oblasti podpory v rámci transformace
Příloha č. 2.4.2b Ústecký kraj - prioritní oblasti podpory v rámci transformace</t>
  </si>
  <si>
    <t>Operační program Spravedlivá transformace – Oficiální stránky Operačního programu Spravedlivá transformace (opst.cz)</t>
  </si>
  <si>
    <t>Pozn. k alokaci:</t>
  </si>
  <si>
    <t>prioritní oblast</t>
  </si>
  <si>
    <t>alokace (Kč)</t>
  </si>
  <si>
    <t>celkem</t>
  </si>
  <si>
    <t>Žadateli mohou být dle obsahu výzvy:</t>
  </si>
  <si>
    <t>samospráva</t>
  </si>
  <si>
    <t>příspěvkové organizace</t>
  </si>
  <si>
    <t>podnikatelské subjekty (zejména malé a střední podniky, velké podniky – včetně zařazených do obchodování s emisními povolenkami. Produktivní investice do velkých podniků lze podpořit jen za předpokladu, že jsou výslovně uvedeny v Plánu spravedlivé územní transformace, čemuž předchází zpracování podnikové analýzy na vytvoření pracovních míst v kraji)</t>
  </si>
  <si>
    <t>státní podniky a organizace</t>
  </si>
  <si>
    <t>organizační složky státu</t>
  </si>
  <si>
    <t>veřejnoprávní subjekty</t>
  </si>
  <si>
    <t>vysoké školy, školská zařízení a výzkumné instituce</t>
  </si>
  <si>
    <t>Modernizační fond</t>
  </si>
  <si>
    <t>Podporované aktivity</t>
  </si>
  <si>
    <t>Alokace vyhlášených výzev</t>
  </si>
  <si>
    <t>SFŽP</t>
  </si>
  <si>
    <r>
      <t>1.</t>
    </r>
    <r>
      <rPr>
        <b/>
        <sz val="7"/>
        <color theme="1"/>
        <rFont val="Times New Roman"/>
        <family val="1"/>
        <charset val="238"/>
      </rPr>
      <t xml:space="preserve">       </t>
    </r>
    <r>
      <rPr>
        <b/>
        <sz val="11"/>
        <color theme="1"/>
        <rFont val="Calibri"/>
        <family val="2"/>
        <charset val="238"/>
        <scheme val="minor"/>
      </rPr>
      <t>Modernizace soustav zásobování tepelnou energií (HEAT)</t>
    </r>
  </si>
  <si>
    <t>Program podporuje využívání OZE a nízkouhlíkových zdrojů primárně určených pro vytápění, jako změna palivové základny a modernizace rozvodů tepelné energie.</t>
  </si>
  <si>
    <t xml:space="preserve">uzavřené výzvy:    6,4 mld. Kč  otevřené výzvy:     15 mld. Kč        </t>
  </si>
  <si>
    <r>
      <t>2.</t>
    </r>
    <r>
      <rPr>
        <b/>
        <sz val="7"/>
        <color theme="1"/>
        <rFont val="Times New Roman"/>
        <family val="1"/>
        <charset val="238"/>
      </rPr>
      <t xml:space="preserve">       </t>
    </r>
    <r>
      <rPr>
        <b/>
        <sz val="11"/>
        <color theme="1"/>
        <rFont val="Calibri"/>
        <family val="2"/>
        <charset val="238"/>
        <scheme val="minor"/>
      </rPr>
      <t>Nové obnovitelné zdroje v energetice (RES+)</t>
    </r>
  </si>
  <si>
    <t>Program na podporu nových nepalivových obnovitelných zdrojů energie.</t>
  </si>
  <si>
    <t xml:space="preserve">uzavřené výzvy:      10 mld. Kč   otevřené výzvy:    5,5 mld. Kč     </t>
  </si>
  <si>
    <r>
      <t>3.</t>
    </r>
    <r>
      <rPr>
        <b/>
        <sz val="7"/>
        <color theme="1"/>
        <rFont val="Times New Roman"/>
        <family val="1"/>
        <charset val="238"/>
      </rPr>
      <t xml:space="preserve">       </t>
    </r>
    <r>
      <rPr>
        <b/>
        <sz val="11"/>
        <color theme="1"/>
        <rFont val="Calibri"/>
        <family val="2"/>
        <charset val="238"/>
        <scheme val="minor"/>
      </rPr>
      <t>Zlepšení energetické účinnosti a snižování emisí skleníkových plynů v průmyslu v EU ETS (ENERG ETS)</t>
    </r>
  </si>
  <si>
    <t>Program je zaměřen na podporu zařízení a opatření pro zlepšení energetické účinnosti a/nebo snížení produkce skleníko­vých plynů v průmyslové výrobě pro zařízení zařazená v EU ETS.</t>
  </si>
  <si>
    <t>uzavřené výzvy:   7,4 mld. Kč    otevřené výzvy:     13 mld. Kč</t>
  </si>
  <si>
    <r>
      <t>4.</t>
    </r>
    <r>
      <rPr>
        <b/>
        <sz val="7"/>
        <color theme="1"/>
        <rFont val="Times New Roman"/>
        <family val="1"/>
        <charset val="238"/>
      </rPr>
      <t xml:space="preserve">       </t>
    </r>
    <r>
      <rPr>
        <b/>
        <sz val="11"/>
        <color theme="1"/>
        <rFont val="Calibri"/>
        <family val="2"/>
        <charset val="238"/>
        <scheme val="minor"/>
      </rPr>
      <t>Zlepšení energetické účinnosti v podnikání (ENERG)</t>
    </r>
  </si>
  <si>
    <t>Program se zaměřuje na podporu zařízení a opatření pro zlepšení energetické účinnosti příp. snížení produkce skleníkových plynů v podnikání  (mimo zařízení EU ETS).</t>
  </si>
  <si>
    <r>
      <t>5.</t>
    </r>
    <r>
      <rPr>
        <b/>
        <sz val="7"/>
        <color theme="1"/>
        <rFont val="Times New Roman"/>
        <family val="1"/>
        <charset val="238"/>
      </rPr>
      <t xml:space="preserve">       </t>
    </r>
    <r>
      <rPr>
        <b/>
        <sz val="11"/>
        <color theme="1"/>
        <rFont val="Calibri"/>
        <family val="2"/>
        <charset val="238"/>
        <scheme val="minor"/>
      </rPr>
      <t>Modernizace dopravy v podnikatelském sektoru (TRANSCom)</t>
    </r>
  </si>
  <si>
    <t>Program podporuje nákup a pořízení vozidel na alternativní pohon a neveřejnou infrastrukturu u podnikatelských subjektů.</t>
  </si>
  <si>
    <r>
      <t>6.</t>
    </r>
    <r>
      <rPr>
        <b/>
        <sz val="7"/>
        <color theme="1"/>
        <rFont val="Times New Roman"/>
        <family val="1"/>
        <charset val="238"/>
      </rPr>
      <t xml:space="preserve">       </t>
    </r>
    <r>
      <rPr>
        <b/>
        <sz val="11"/>
        <color theme="1"/>
        <rFont val="Calibri"/>
        <family val="2"/>
        <charset val="238"/>
        <scheme val="minor"/>
      </rPr>
      <t>Modernizace veřejné dopravy (TRANSGov)</t>
    </r>
  </si>
  <si>
    <t>Program na pořízení vozidel na alternativní pohon a infrastruktury pro veřejnou dopravu určený pro veřejné subjekty, podniky s majetkovou účastí státu a veřejných subjektů, veřejné nepodnikatelské subjekty a podnikatelské subjekty se závazkem veřejné služby.</t>
  </si>
  <si>
    <r>
      <t>7.</t>
    </r>
    <r>
      <rPr>
        <b/>
        <sz val="7"/>
        <color theme="1"/>
        <rFont val="Times New Roman"/>
        <family val="1"/>
        <charset val="238"/>
      </rPr>
      <t xml:space="preserve">       </t>
    </r>
    <r>
      <rPr>
        <b/>
        <sz val="11"/>
        <color theme="1"/>
        <rFont val="Calibri"/>
        <family val="2"/>
        <charset val="238"/>
        <scheme val="minor"/>
      </rPr>
      <t>Energetická účinnost ve veřejných budovách a infrastruktuře (ENERGov)</t>
    </r>
  </si>
  <si>
    <t>Podpora komplexních opatření ke zlepšení energetické účinnosti a využití obnovitelných a nízkoemisních zdrojů ve veřejných budovách, budovách státu a veřejné infrastruktuře.</t>
  </si>
  <si>
    <r>
      <t>8.</t>
    </r>
    <r>
      <rPr>
        <b/>
        <sz val="7"/>
        <color theme="1"/>
        <rFont val="Times New Roman"/>
        <family val="1"/>
        <charset val="238"/>
      </rPr>
      <t xml:space="preserve">       </t>
    </r>
    <r>
      <rPr>
        <b/>
        <sz val="11"/>
        <color theme="1"/>
        <rFont val="Calibri"/>
        <family val="2"/>
        <charset val="238"/>
        <scheme val="minor"/>
      </rPr>
      <t>Komunitní energetika (KOMUENERG)</t>
    </r>
  </si>
  <si>
    <t>Program určený na podporu otevřených energetických společenství založených za účelem uspokojení svých energetických potřeb (hlavním účelem není tvorba zisku).</t>
  </si>
  <si>
    <r>
      <t>9.</t>
    </r>
    <r>
      <rPr>
        <b/>
        <sz val="7"/>
        <color theme="1"/>
        <rFont val="Times New Roman"/>
        <family val="1"/>
        <charset val="238"/>
      </rPr>
      <t xml:space="preserve">       </t>
    </r>
    <r>
      <rPr>
        <b/>
        <sz val="11"/>
        <color theme="1"/>
        <rFont val="Calibri"/>
        <family val="2"/>
        <charset val="238"/>
        <scheme val="minor"/>
      </rPr>
      <t>Modernizace soustav veřejného osvětlení (LIGHTPUB)</t>
    </r>
  </si>
  <si>
    <t>Program se zaměřuje na podporu rekonstrukce a modernizace soustav veřejného osvětlení s možností instalace inovativních prvků.</t>
  </si>
  <si>
    <r>
      <t>10.</t>
    </r>
    <r>
      <rPr>
        <b/>
        <sz val="7"/>
        <color theme="1"/>
        <rFont val="Times New Roman"/>
        <family val="1"/>
        <charset val="238"/>
      </rPr>
      <t xml:space="preserve">   </t>
    </r>
    <r>
      <rPr>
        <b/>
        <sz val="11"/>
        <color theme="1"/>
        <rFont val="Calibri"/>
        <family val="2"/>
        <charset val="238"/>
        <scheme val="minor"/>
      </rPr>
      <t>Energetická účinnost v rezidenčním sektoru (HOUSEnerg)</t>
    </r>
  </si>
  <si>
    <t>Program se zaměřuje na podporu zlepšení energetické účinnosti a využití obnovitelných zdrojů v rodinných a bytových domech.</t>
  </si>
  <si>
    <t>Zdroj:</t>
  </si>
  <si>
    <t>Modernizační fond – SFŽP ČR (sfzp.cz)</t>
  </si>
  <si>
    <t>Pozn. k alokaci - Celková částka, která je dostupná pro Českou republiku, se odvíjí od cen na trhu emisních povolenek. Aktuálně je to minimálně 300 miliard korun. Prostředky jsou příjmem Státního fondu životního prostředí ČR. Prostřednictvím Modernizačního fondu se využijí rovněž výnosy z povolenek podle čl. 10c odst. 4 směrnice 2003/87/ES (tzv. derogační povolenky) a 50 % výnosů z povolenek podle čl. 10 odst. 2 písm. b) směrnice 2003/87/ES (tzv. solidární povolenky).</t>
  </si>
  <si>
    <t>Oprávnění žadatelé dle výzvy:  obce, města, samosprávy, malé i velké podniky, fyzické osoby</t>
  </si>
  <si>
    <t>Národní plán obnovy – Přehled reforem v rámci jednotlivých pilířů a investic</t>
  </si>
  <si>
    <t>Pilíř</t>
  </si>
  <si>
    <t>Komponenta</t>
  </si>
  <si>
    <t>Vlastník komponenty</t>
  </si>
  <si>
    <t>Reformy v rámci komponenty</t>
  </si>
  <si>
    <t>Doprovodné investice k reformám</t>
  </si>
  <si>
    <t>Alokace bez DPH 
(v mil. Kč)</t>
  </si>
  <si>
    <t>1. Digitální transformace</t>
  </si>
  <si>
    <t>1.1 Digitální služby občanům a firmám</t>
  </si>
  <si>
    <t>MV</t>
  </si>
  <si>
    <t xml:space="preserve"> -  Podmínky pro kvalitní správu datových fondů a zajištění řízeného přístupu k datům</t>
  </si>
  <si>
    <t xml:space="preserve"> - Digitální služby pro koncové uživatele</t>
  </si>
  <si>
    <t xml:space="preserve"> - Služby elektronického zdravotnictví</t>
  </si>
  <si>
    <t xml:space="preserve"> - Rozvoj otevřených dat a veřejného datového fondu</t>
  </si>
  <si>
    <t xml:space="preserve"> - Digitální služby v resortu justice</t>
  </si>
  <si>
    <t>1.2 Digitální systémy veřejné správy</t>
  </si>
  <si>
    <t xml:space="preserve"> - Kompetenční centra pro podporu eGovernmentu, kyberbezpečnosti a elektronizace zdravotnictví</t>
  </si>
  <si>
    <t xml:space="preserve"> - Budování a rozvoj základních registrů a zázemí pro eGovernment</t>
  </si>
  <si>
    <t xml:space="preserve"> - Budování a rozvoj systémů podporujících elektronizaci zdravotnictví</t>
  </si>
  <si>
    <t xml:space="preserve"> - Budování a rozvoj jednotlivých informačních systémů</t>
  </si>
  <si>
    <t xml:space="preserve"> - Kybernetická bezpečnost</t>
  </si>
  <si>
    <t xml:space="preserve"> - Vytvoření předpokladů pro digitální justici</t>
  </si>
  <si>
    <t xml:space="preserve">1.3 Digitální vysokokapacitní sítě </t>
  </si>
  <si>
    <t>MPO</t>
  </si>
  <si>
    <t xml:space="preserve"> - Zlepšení prostředí pro budování sítí elektronických komunikací</t>
  </si>
  <si>
    <t xml:space="preserve"> - Vybudování vysokokapacitního připojení </t>
  </si>
  <si>
    <t xml:space="preserve"> - Podpora rozvoje ekosystému sítí 5G a dalšího rozvoje těchto sítí</t>
  </si>
  <si>
    <t xml:space="preserve"> - Dokrytí koridorů sítěmi 5G a podpora rozvoje sítí 5G </t>
  </si>
  <si>
    <t xml:space="preserve"> - Podpora rozvoje mobilní infrastruktury sítí 5G v investičně náročných bílých místech na venkově </t>
  </si>
  <si>
    <t xml:space="preserve"> - Vědeckovýzkumné činnosti související s rozvojem sítí a služeb 5G</t>
  </si>
  <si>
    <t>1.4 Digitální ekonomika a společnost, inovativní start-upy a nové technologie</t>
  </si>
  <si>
    <t xml:space="preserve"> - Institucionální reforma systému koordinace a podpory digitální agendy a digitální transformace, vč. strategie RIS 3 – řídící aktivita</t>
  </si>
  <si>
    <t xml:space="preserve"> - Zahájení činnosti Evropského centra excelence v AI "pro bezpečnější společnost"</t>
  </si>
  <si>
    <t xml:space="preserve"> - Společná skupina pro podporu a certifikaci strategických technologií s Radou pro strategické technologie</t>
  </si>
  <si>
    <t xml:space="preserve"> - Evropské středisko pro sledování digitálních médií (European Digital Media Observatory Hub – EDMO)</t>
  </si>
  <si>
    <t xml:space="preserve"> - Ucelená podpora investic a rozvoje inovativních firem, start-upů, projektů a nových technologií</t>
  </si>
  <si>
    <t xml:space="preserve"> - Přenos zahraniční nejlepší praxe a know-how pro digitální transformaci, monitoring a výzkum socio-ekonomických dopadů krize (Samuel Neaman Institute)</t>
  </si>
  <si>
    <t xml:space="preserve"> - Platforma pro vzdělávání managementu SME pro post-COVID-19 digitální transformaci</t>
  </si>
  <si>
    <t xml:space="preserve"> - Evropský projekt pro DLT financování digitalizace SME pro překonání krize (European Blockchain Services Infrastructure – EBSI)</t>
  </si>
  <si>
    <t xml:space="preserve"> - Demonstrativní projekty rozvoje aplikací pro města a průmyslové oblasti (např. 5G)</t>
  </si>
  <si>
    <t xml:space="preserve"> - Programy Czech Rise-Up</t>
  </si>
  <si>
    <t xml:space="preserve"> - Podpora podnikavosti, podnikání a inovativních firem</t>
  </si>
  <si>
    <t xml:space="preserve"> - Pilotní koinvestiční fondy pro rozvoj pre-seedových investic, strategických technologií a univerzitních spin-offů v rámci Evropských center excelence</t>
  </si>
  <si>
    <t xml:space="preserve"> - Internacionalizace start-upů</t>
  </si>
  <si>
    <t xml:space="preserve"> - Regulatorní sandboxy v souladu s EU prioritami</t>
  </si>
  <si>
    <t xml:space="preserve"> - Vybudování kvantové komunikační infrastruktury</t>
  </si>
  <si>
    <t xml:space="preserve"> - Podpora výzkumu a inovací v leteckém průmyslu</t>
  </si>
  <si>
    <t>1.5 Digitální transformace podniků</t>
  </si>
  <si>
    <t xml:space="preserve"> - Vytvoření platformy pro digitalizaci hospodářství</t>
  </si>
  <si>
    <t xml:space="preserve"> - Vytvoření Evropských a národních center pro digitální inovace (e/DIH)</t>
  </si>
  <si>
    <t xml:space="preserve"> - Vytvoření evropského referenčního testovacího a experimentálního zařízení</t>
  </si>
  <si>
    <t xml:space="preserve"> - Přímá podpora digitální transformace podniků</t>
  </si>
  <si>
    <t>1.6 Zrychlení a digitalizace stavebního řízení</t>
  </si>
  <si>
    <t>MMR</t>
  </si>
  <si>
    <t xml:space="preserve"> - Zavedení rekodifikace stavebního práva do praxe</t>
  </si>
  <si>
    <t xml:space="preserve"> - Vytvoření „Agendového informačního systému“ (AIS)</t>
  </si>
  <si>
    <t xml:space="preserve"> - Rozvoj a využití datového fondu veřejné správy v územním plánování</t>
  </si>
  <si>
    <t xml:space="preserve"> - Plné využití přínosů digitalizace stavebního řízení</t>
  </si>
  <si>
    <t>2. Fyzická infrastruktura a zelená tranzice</t>
  </si>
  <si>
    <t>2.1 Udržitelná doprava</t>
  </si>
  <si>
    <t>MD</t>
  </si>
  <si>
    <t xml:space="preserve"> - Vytváření alternativ k energeticky a prostorově náročné silniční dopravě </t>
  </si>
  <si>
    <t xml:space="preserve"> - Aplikace moderních technologií na železniční infrastruktuře</t>
  </si>
  <si>
    <t xml:space="preserve"> - Elektrizace železnic</t>
  </si>
  <si>
    <t xml:space="preserve"> - Podpora železniční infrastruktury</t>
  </si>
  <si>
    <t xml:space="preserve"> - Bezpečnost silniční a železniční dopravy</t>
  </si>
  <si>
    <t>2.2 Snižování spotřeby energie ve veřejném sektoru</t>
  </si>
  <si>
    <t>MPO
MŽP</t>
  </si>
  <si>
    <t>- Snížení energetické náročnosti budov ve vlastnictví organizačních složek státu</t>
  </si>
  <si>
    <t>- Snížení energetické náročnosti systémů veřejného osvětlení</t>
  </si>
  <si>
    <t>- Snížení energetické náročnosti budov ve vlastnictví veřejných subjektů</t>
  </si>
  <si>
    <t>2.3 Transformace průmyslu a přechod na čistší zdroje energie</t>
  </si>
  <si>
    <t xml:space="preserve"> - Příprava posouzení dekarbonizace dálkového vytápění v Česku</t>
  </si>
  <si>
    <t xml:space="preserve"> - Výstavba nových fotovoltaických zdrojů energie</t>
  </si>
  <si>
    <t>- Příprava posouzení trajektorií udržitelného využívání bioenergie a dodávek biomasy v Česku</t>
  </si>
  <si>
    <t xml:space="preserve"> - Modernizace distribuce tepla</t>
  </si>
  <si>
    <t>2.4 Rozvoj čisté mobility</t>
  </si>
  <si>
    <t>MPO
MŽP
MD</t>
  </si>
  <si>
    <t>Reformy řešeny mimo NPO (nový zákon o podpoře nízkoemisních vozidel prostřednictvím zadávání veřejných zakázek a veřejných služeb v přepravě cestujících)</t>
  </si>
  <si>
    <t>- Budování infrastruktury</t>
  </si>
  <si>
    <t>- Podpora nákupu vozidel</t>
  </si>
  <si>
    <t>2.5 Renovace budov a ochrana ovzduší</t>
  </si>
  <si>
    <t xml:space="preserve"> - Renovační vlna v rezidenčním sektoru</t>
  </si>
  <si>
    <t xml:space="preserve"> - Renovace a revitalizace budov pro energetickou úsporu: Program Nová zelená úsporám 2030</t>
  </si>
  <si>
    <t xml:space="preserve"> - Zkvalitnění právního, správního a ekonomického rámce pro rozvoj obnovitelných zdrojů energie </t>
  </si>
  <si>
    <t xml:space="preserve"> - Podpora výměny nevyhovujících zdrojů tepla a samostatné instalace obnovitelných zdrojů energie – Program NZÚ 2030</t>
  </si>
  <si>
    <t xml:space="preserve"> - Podpora komunitní energetiky (Podpora energetických společenství)</t>
  </si>
  <si>
    <t xml:space="preserve"> - Předprojektová příprava a osvěta</t>
  </si>
  <si>
    <t>2.6 Ochrana přírody a adaptace na klimatickou změnu</t>
  </si>
  <si>
    <t>MZe</t>
  </si>
  <si>
    <t xml:space="preserve"> - Protipovodňová ochrana</t>
  </si>
  <si>
    <t xml:space="preserve"> - Podpora opatření na drobných vodních tocích a malých vodních nádržích</t>
  </si>
  <si>
    <r>
      <t xml:space="preserve"> - </t>
    </r>
    <r>
      <rPr>
        <i/>
        <sz val="12"/>
        <color rgb="FF000000"/>
        <rFont val="Calibri"/>
        <family val="2"/>
        <charset val="238"/>
        <scheme val="minor"/>
      </rPr>
      <t>Závlahy</t>
    </r>
  </si>
  <si>
    <t xml:space="preserve"> - Provádění pozemkových úprav s pozitivním vlivem na prevenci eroze a zachycování srážek</t>
  </si>
  <si>
    <t xml:space="preserve"> - Budování lesů odolných klimatické změně</t>
  </si>
  <si>
    <t xml:space="preserve"> - Zadržování vody v lese</t>
  </si>
  <si>
    <t>2.7 Cirkulární ekonomika, recyklace a průmyslová voda</t>
  </si>
  <si>
    <t xml:space="preserve"> - Implementace nové legislativy odpadového hospodářství ČR</t>
  </si>
  <si>
    <t xml:space="preserve">- Budování recyklační infrastruktury </t>
  </si>
  <si>
    <t xml:space="preserve"> - Dopracování a implementace strategie Cirkulární Česko 2040</t>
  </si>
  <si>
    <t>- Budování odpadové - Energetické infrastruktury pro nakládání s vybranými druhy odpadů</t>
  </si>
  <si>
    <t xml:space="preserve"> - Cirkulární řešení v podnicích</t>
  </si>
  <si>
    <t xml:space="preserve"> - Úspora vody v průmyslu</t>
  </si>
  <si>
    <t>2.8 Revitalizace území se starou stavební zátěží</t>
  </si>
  <si>
    <t>MMR
MPO</t>
  </si>
  <si>
    <t>- Investiční podpora regenerace specifických brownfieldů</t>
  </si>
  <si>
    <t xml:space="preserve">- Investiční podpora regenerace brownfieldů ve vlastnictví obcí a krajů pro nepodnikatelské využití </t>
  </si>
  <si>
    <t>- Investiční podpora regenerace brownfieldů ve vlastnictví obcí a krajů pro podnikatelské využití</t>
  </si>
  <si>
    <t>2.9 Podpora biodiverzity a boj se suchem</t>
  </si>
  <si>
    <t>- Novela vodního zákona – Zvládání sucha a stavu nedostatku vody</t>
  </si>
  <si>
    <t>- Zajistit ochranu proti suchu a přírodě blízkou povodňovou ochranu intravilánu města Brna</t>
  </si>
  <si>
    <t xml:space="preserve">- Hospodaření se srážkovými vodami v intravilánu </t>
  </si>
  <si>
    <t>- Péče o zvláště chráněná území a území soustavy Natura 2000 a péče o zvláště chráněné druhy rostlin a živočichů</t>
  </si>
  <si>
    <t>- Adaptace vodních, nelesních a lesních ekosystémů na změnu klimatu</t>
  </si>
  <si>
    <t>3. Vzdělávání a trh práce</t>
  </si>
  <si>
    <t>3.1 Inovace ve vzdělávání v kontextu digitalizace</t>
  </si>
  <si>
    <t>MŠMT</t>
  </si>
  <si>
    <t xml:space="preserve"> - Reforma kurikula a posílení IT vzdělávání</t>
  </si>
  <si>
    <t>- Implementace revidovaného kurikula a rámce DigCompEdu</t>
  </si>
  <si>
    <t>- Vybavení škol digitálními technologiemi</t>
  </si>
  <si>
    <t>3.2 Adaptace kapacity a zaměření školních programů</t>
  </si>
  <si>
    <t xml:space="preserve"> - Transformovat vysoké školy s cílem adaptace na nové formy učení a v odpovědi na měnící se potřeby trhu práce v post-covidové obnově</t>
  </si>
  <si>
    <t>- Investice do rozvoje vybraných klíčových akademických pracovišť</t>
  </si>
  <si>
    <t xml:space="preserve"> - Podpora škol</t>
  </si>
  <si>
    <t>- Doučování žáků škol</t>
  </si>
  <si>
    <t>3.3 Modernizace služeb zaměstnanosti a rozvoj trhu práce</t>
  </si>
  <si>
    <t>MPSV</t>
  </si>
  <si>
    <t>- Rozvoj politiky zaměstnanosti</t>
  </si>
  <si>
    <t xml:space="preserve">- Rozvoj politiky zaměstnanosti </t>
  </si>
  <si>
    <t>- Zajištění udržitelného financování zařízení péče o děti</t>
  </si>
  <si>
    <t>- Zvýšení kapacity zařízení péče o děti</t>
  </si>
  <si>
    <t>- Reforma v oblasti dlouhodobé péče</t>
  </si>
  <si>
    <t>- Rozvoj a modernizace infrastruktury sociální péče</t>
  </si>
  <si>
    <t>4. Instituce a regulace a podpora podnikání v reakci na COVID-19</t>
  </si>
  <si>
    <t>4.1 Systémová podpora veřejných investic</t>
  </si>
  <si>
    <t xml:space="preserve"> - Zavedení systémové podpory přípravy investičních projektů</t>
  </si>
  <si>
    <t>- Příprava projektů – vybrané projekty pro podporu přípravy</t>
  </si>
  <si>
    <t xml:space="preserve"> - Zavedení analyticko-metodické podpory přípravy projektů</t>
  </si>
  <si>
    <t>- Analyticko-metodická podpora – metodická podpora a školení – kompetenční podpora – zelená tranzice</t>
  </si>
  <si>
    <t>- Analyticko-metodická podpora – metodická podpora a školení – kompetenční podpora – digitální tranzice, vč. vývoje podpůrného SW</t>
  </si>
  <si>
    <t>- Analyticko-metodická podpora – metodická podpora a školení – kompetenční podpora – podpora přípravy projektů a PPP projektů</t>
  </si>
  <si>
    <t>4.2 Nové kvazikapitálové nástroje na podporu podnikání a rozvoj ČMZRB v roli národní rozvojové banky</t>
  </si>
  <si>
    <t xml:space="preserve"> - Rozvoj Českomoravské záruční a rozvojové banky jako národní rozvojové banky</t>
  </si>
  <si>
    <t>- Vývoj nové řady kvazikapitálových nástrojů na podporu podnikání</t>
  </si>
  <si>
    <t>4.3 Protikorupční reformy</t>
  </si>
  <si>
    <t>MSp</t>
  </si>
  <si>
    <t xml:space="preserve"> - Ochrana oznamovatelů protiprávního jednání</t>
  </si>
  <si>
    <t xml:space="preserve"> - Posílení legislativního rámce a transparentnosti v oblasti soudů, soudců, státních zástupců a soudních exekutorů</t>
  </si>
  <si>
    <t xml:space="preserve">- Sběr a analýza dat o korupci </t>
  </si>
  <si>
    <t>- Stanovení pravidel pro lobbování</t>
  </si>
  <si>
    <t>- Kontrola a audit</t>
  </si>
  <si>
    <t>4.4 Zvýšení efektivity výkonu veřejné správy</t>
  </si>
  <si>
    <t xml:space="preserve"> - Zvýšení efektivity, pro-klientské orientace a využití principů evidence-informed ve veřejné správě</t>
  </si>
  <si>
    <t xml:space="preserve">4.5 Rozvoj kulturního a kreativního sektoru </t>
  </si>
  <si>
    <t>MK</t>
  </si>
  <si>
    <t xml:space="preserve"> - Obnova kulturního a kreativního sektoru – status umělce/umělkyně</t>
  </si>
  <si>
    <t> - Rozvoj regionálního kulturního a kreativního sektoru</t>
  </si>
  <si>
    <t xml:space="preserve"> - Transformace Státního fondu kinematografie na Fond Audiovize</t>
  </si>
  <si>
    <t>- Digitalizace kulturního a kreativního sektoru</t>
  </si>
  <si>
    <t>- Kooperativní financování kulturních institucí</t>
  </si>
  <si>
    <t>- Modernizace kulturních institucí</t>
  </si>
  <si>
    <t>- Kreativní vouchery</t>
  </si>
  <si>
    <t>- Podpora výzkumu a vývoje v oblasti sociálních a humanitních věd</t>
  </si>
  <si>
    <t>5. Výzkum, vývoj a inovace</t>
  </si>
  <si>
    <t>5.1 Excelentní výzkum a vývoj v prioritních oblastech veřejného zájmu ve zdravotnictví</t>
  </si>
  <si>
    <t>Reformy řešeny mimo NPO</t>
  </si>
  <si>
    <t> - Systémová podpora VaVaI pro prioritní oblasti lékařských věd a související společenskovědní disciplíny</t>
  </si>
  <si>
    <t>5.2 Podpora výzkumu a vývoje v podnicích a zavádění inovací do podnikové praxe</t>
  </si>
  <si>
    <t xml:space="preserve"> - Řešení nových příležitostí a výzev prostřednictvím posilování výkonnosti českých podniků v oblasti výzkumu, vývoje a inovací (VaVaI)</t>
  </si>
  <si>
    <r>
      <t xml:space="preserve"> </t>
    </r>
    <r>
      <rPr>
        <i/>
        <sz val="12"/>
        <color rgb="FF000000"/>
        <rFont val="Calibri"/>
        <family val="2"/>
        <charset val="238"/>
        <scheme val="minor"/>
      </rPr>
      <t>- Podpora výzkumu a vývoje v podnicích (v souladu s Národní RIS3 strategií)</t>
    </r>
  </si>
  <si>
    <t xml:space="preserve"> - Podpora zavádění inovací do podnikové praxe</t>
  </si>
  <si>
    <t xml:space="preserve"> - Podpora spolupráce v oblasti výzkumu a vývoje (v souladu s Národní RIS3 strategií)</t>
  </si>
  <si>
    <t xml:space="preserve"> - Podpora výzkumu a vývoje v oblasti životního prostředí</t>
  </si>
  <si>
    <t xml:space="preserve"> - Podpora výzkumu a vývoje v oblasti dopravy</t>
  </si>
  <si>
    <t xml:space="preserve"> - Podpora výzkumu a vývoje v synergických efektech s rámcovým programem pro výzkum a inovace</t>
  </si>
  <si>
    <t>6. Zdraví a odolnost obyvatel</t>
  </si>
  <si>
    <t>6.1 Zvýšení odolnosti systému zdravotní péče</t>
  </si>
  <si>
    <t>MZd</t>
  </si>
  <si>
    <t>- Optimalizace systému vzdělávání</t>
  </si>
  <si>
    <t> - Vznik simulačního centra intenzivní medicíny</t>
  </si>
  <si>
    <t>- Rehabilitační péče pro pacienty po kritických stavech</t>
  </si>
  <si>
    <t>- Rozvoj vysoce specializované péče – vybudování centra kardiovaskulární a transplantační medicíny</t>
  </si>
  <si>
    <t>6.2 Národní plán na posílení onkologické prevence a péče</t>
  </si>
  <si>
    <t xml:space="preserve"> - Národní onkologický program ČR – NOP ČR 2030</t>
  </si>
  <si>
    <t xml:space="preserve"> - Vybudování Českého onkologického institutu (ČOI)</t>
  </si>
  <si>
    <t>- Podpora a zvyšování kvality preventivních screeningových programů</t>
  </si>
  <si>
    <t xml:space="preserve"> - Rozvoj vysoce specializované hematoonkologické a onkologické péče</t>
  </si>
  <si>
    <t>- Vznik a rozvoj Centra onkologické prevence a infrastruktury pro inovativní a podpůrnou péči Masarykova onkologického ústavu</t>
  </si>
  <si>
    <t>Celkem</t>
  </si>
  <si>
    <t>* Pozn: investice a reformy kurzívou budou financovány z národních zdrojů.</t>
  </si>
  <si>
    <t xml:space="preserve">https://www.planobnovycr.cz </t>
  </si>
  <si>
    <t>https://www.planobnovycr.cz/vyhlasene-vyzvy</t>
  </si>
  <si>
    <t>Přehled o unijních programech v období 2014–2020</t>
  </si>
  <si>
    <t>Unijní program</t>
  </si>
  <si>
    <t>Alokace pro EU28 v mld. EUR</t>
  </si>
  <si>
    <t>Národní kontaktní místo v ČR</t>
  </si>
  <si>
    <t>Horizont 2020</t>
  </si>
  <si>
    <r>
      <t xml:space="preserve">Vynikající věda </t>
    </r>
    <r>
      <rPr>
        <sz val="11"/>
        <rFont val="Calibri"/>
      </rPr>
      <t>– podpora základního výzkumu, rozvoj a zpřístupnění výzkumných infrastruktur a odborný rozvoj výzkumníků</t>
    </r>
  </si>
  <si>
    <t>Technologické centrum AV ČR</t>
  </si>
  <si>
    <r>
      <t xml:space="preserve">Vedoucí postavení evropského průmyslu </t>
    </r>
    <r>
      <rPr>
        <sz val="11"/>
        <rFont val="Calibri"/>
      </rPr>
      <t>– podpora ICT, zdokonalování materiálů, biotechnologií a nanotechnologií, granty pro MSP</t>
    </r>
  </si>
  <si>
    <t>www.tacr.cz,</t>
  </si>
  <si>
    <r>
      <t xml:space="preserve">Společenské výzvy </t>
    </r>
    <r>
      <rPr>
        <sz val="11"/>
        <rFont val="Calibri"/>
      </rPr>
      <t>– podpora výzkumu ve zdravotnictví, zlepšování ŽP, zefektivnění mobility, sociální inovace či migrace a bezpečnost</t>
    </r>
  </si>
  <si>
    <r>
      <t xml:space="preserve">CEF </t>
    </r>
    <r>
      <rPr>
        <sz val="11"/>
        <rFont val="Calibri"/>
      </rPr>
      <t>nástroj pro propojení Evropy</t>
    </r>
  </si>
  <si>
    <r>
      <t>Doprava</t>
    </r>
    <r>
      <rPr>
        <sz val="11"/>
        <rFont val="Calibri"/>
      </rPr>
      <t xml:space="preserve"> – (24 mld. EUR) na budování a modernizaci transevropské dopravní sítě (TEN-T), systémy řízení a dopravy, snižování dopadů dopravy na ŽP, propojení různých druhů dopravy a bezpečnost</t>
    </r>
  </si>
  <si>
    <t>Ministerstvo dopravy  (doprava)</t>
  </si>
  <si>
    <r>
      <t>Energetika</t>
    </r>
    <r>
      <rPr>
        <sz val="11"/>
        <rFont val="Calibri"/>
      </rPr>
      <t xml:space="preserve"> – (5,4 mld. EUR) na přeshraniční integraci vnitřního trhu s energií, ke zvýšení bezpečnosti dodávek energie v rámci EU a k zapojení energie z obnovitelných zdrojů do přenosové soustavy</t>
    </r>
  </si>
  <si>
    <t>Ministerstvo průmyslu a obchodu (energetika)</t>
  </si>
  <si>
    <r>
      <t xml:space="preserve">Telekomunikace </t>
    </r>
    <r>
      <rPr>
        <sz val="11"/>
        <rFont val="Calibri"/>
      </rPr>
      <t>- (1 mld. EUR) na širokopásmové sítě internetu a pokrytí pro koncové uživatele, eGovernment, kybernetická bezpečnost</t>
    </r>
  </si>
  <si>
    <t xml:space="preserve"> Ministerstvo vnitra (telekomunikace)</t>
  </si>
  <si>
    <t>Erasmus+</t>
  </si>
  <si>
    <r>
      <t xml:space="preserve">Mobilita jednotlivců </t>
    </r>
    <r>
      <rPr>
        <sz val="11"/>
        <rFont val="Calibri"/>
      </rPr>
      <t>– výjezdy studentů a pracovníků do jiných ČS, Erasmus Mundus – studijní magisterské programy, půjčky studentům</t>
    </r>
  </si>
  <si>
    <t>Dům zahraniční spolupráce</t>
  </si>
  <si>
    <r>
      <t xml:space="preserve">Spolupráce na inovacích a výměna osvědčených postupů – </t>
    </r>
    <r>
      <rPr>
        <sz val="11"/>
        <rFont val="Calibri"/>
      </rPr>
      <t>mezinárodní partnerství s výměnou zkušeností a know-how, aliance institucí, společné metodiky</t>
    </r>
  </si>
  <si>
    <r>
      <t>Podpora reformy politiky</t>
    </r>
    <r>
      <rPr>
        <sz val="11"/>
        <rFont val="Calibri"/>
      </rPr>
      <t xml:space="preserve"> – tvorba inovativních politik, transparentnost a uznávání kvalifikací napříč ČS</t>
    </r>
  </si>
  <si>
    <r>
      <t>Aktivity Jean Monnet</t>
    </r>
    <r>
      <rPr>
        <sz val="11"/>
        <rFont val="Calibri"/>
      </rPr>
      <t xml:space="preserve"> – výzkum a výuka evropské integrace, spolupráce veřejných činitelů s akademickou půdou</t>
    </r>
  </si>
  <si>
    <r>
      <t xml:space="preserve">Sport </t>
    </r>
    <r>
      <rPr>
        <sz val="11"/>
        <rFont val="Calibri"/>
      </rPr>
      <t>– boj proti dopingu, povzbuzování účasti na sportovních a tělesných aktivitách, ochrana před zdravotními riziky</t>
    </r>
  </si>
  <si>
    <t>LIFE</t>
  </si>
  <si>
    <r>
      <t>Životní prostředí</t>
    </r>
    <r>
      <rPr>
        <sz val="11"/>
        <rFont val="Calibri"/>
      </rPr>
      <t xml:space="preserve"> – (2,59 mld. EUR) Účinné využívání zdrojů (voda, odpady, přírodní zdroje a kvalita ovzduší – 1,15 mld. EUR)</t>
    </r>
  </si>
  <si>
    <t>Příroda a biodiverzita – ochrana druhů a stanovišť</t>
  </si>
  <si>
    <r>
      <t xml:space="preserve">Klima </t>
    </r>
    <r>
      <rPr>
        <sz val="11"/>
        <rFont val="Calibri"/>
      </rPr>
      <t>– (0,86 mld. EUR)</t>
    </r>
  </si>
  <si>
    <t>Zmírňování změny – při přechodu na  nízkoemisní hospodářství</t>
  </si>
  <si>
    <t>Adaptace na změnu – zvýšení odolnosti na změnu klimatu</t>
  </si>
  <si>
    <t>Správa a informace – implementace klimatické politiky a legislativy</t>
  </si>
  <si>
    <r>
      <t xml:space="preserve">COSME </t>
    </r>
    <r>
      <rPr>
        <sz val="11"/>
        <rFont val="Calibri"/>
      </rPr>
      <t>podpora malých a středních podniků</t>
    </r>
  </si>
  <si>
    <r>
      <t>Přístup k financování</t>
    </r>
    <r>
      <rPr>
        <sz val="11"/>
        <rFont val="Calibri"/>
      </rPr>
      <t xml:space="preserve"> – nástroj pro úvěrové záruky a kapitálový nástrojpro růst</t>
    </r>
  </si>
  <si>
    <t>Ministerstvo průmyslu a obchodu</t>
  </si>
  <si>
    <r>
      <t xml:space="preserve">Přístup na trhy </t>
    </r>
    <r>
      <rPr>
        <sz val="11"/>
        <rFont val="Calibri"/>
      </rPr>
      <t xml:space="preserve">– </t>
    </r>
    <r>
      <rPr>
        <sz val="11"/>
        <color rgb="FF1A1F2A"/>
        <rFont val="Calibri"/>
        <family val="2"/>
        <charset val="238"/>
        <scheme val="minor"/>
      </rPr>
      <t>síť Enterprise Europe Network a portál pro podniky Vaše Evropa</t>
    </r>
  </si>
  <si>
    <r>
      <t xml:space="preserve">Zlepšení konkurenceschopnosti </t>
    </r>
    <r>
      <rPr>
        <sz val="11"/>
        <rFont val="Calibri"/>
      </rPr>
      <t>– snížení regulační a administrativní zátěže, podpora propojení podniků</t>
    </r>
  </si>
  <si>
    <r>
      <t>Podpora podnikání</t>
    </r>
    <r>
      <rPr>
        <sz val="11"/>
        <rFont val="Calibri"/>
      </rPr>
      <t xml:space="preserve"> – Akční plán podnikání 2020 - šíření osvědčených postupů a pilotních projektů, podpora digitálního podnikání</t>
    </r>
  </si>
  <si>
    <t>Kreativní Evropa</t>
  </si>
  <si>
    <r>
      <t>Kultura</t>
    </r>
    <r>
      <rPr>
        <sz val="11"/>
        <rFont val="Calibri"/>
      </rPr>
      <t xml:space="preserve"> – (0,453 mld. EUR) podpora projektů s nadnárodním přesahem, posílení inovací, kapacit a nových talentů, překlady evropské beletrie</t>
    </r>
  </si>
  <si>
    <t>Kancelář Kreativní Evropa</t>
  </si>
  <si>
    <r>
      <t xml:space="preserve">Media </t>
    </r>
    <r>
      <rPr>
        <sz val="11"/>
        <rFont val="Calibri"/>
      </rPr>
      <t xml:space="preserve">– (0,819 mld. EUR) </t>
    </r>
    <r>
      <rPr>
        <sz val="11"/>
        <color rgb="FF1A1F2A"/>
        <rFont val="Calibri"/>
        <family val="2"/>
        <charset val="238"/>
        <scheme val="minor"/>
      </rPr>
      <t xml:space="preserve">podpora evropské kinematografie a audiovizuálního průmyslu, podpora koprodukčních fondů </t>
    </r>
  </si>
  <si>
    <r>
      <t>EaSI</t>
    </r>
    <r>
      <rPr>
        <sz val="11"/>
        <rFont val="Calibri"/>
      </rPr>
      <t xml:space="preserve"> zaměstnanost a sociální inovace</t>
    </r>
  </si>
  <si>
    <r>
      <t xml:space="preserve">Modernizace politiky zaměstnanost a sociální politiky (PROGRESS) </t>
    </r>
    <r>
      <rPr>
        <sz val="11"/>
        <rFont val="Calibri"/>
      </rPr>
      <t>– podpora sociální ochrany a inkluze včetně prevence chudoby, testování inovací</t>
    </r>
  </si>
  <si>
    <r>
      <t xml:space="preserve">Evropské služby zaměstnanosti (EURES) – </t>
    </r>
    <r>
      <rPr>
        <sz val="11"/>
        <rFont val="Calibri"/>
      </rPr>
      <t>podpora pracovní sítě evropské mobility, přeshraniční partnerství</t>
    </r>
  </si>
  <si>
    <r>
      <t xml:space="preserve">Mikrofinancování a sociální podnikání </t>
    </r>
    <r>
      <rPr>
        <sz val="11"/>
        <rFont val="Calibri"/>
      </rPr>
      <t>–poskytování půjček pro podnikatelské aktivity znevýhodněných skupin, na rozvoj sociálních podniků</t>
    </r>
  </si>
  <si>
    <t>Zdraví</t>
  </si>
  <si>
    <r>
      <t>Podpora zdraví, předcházení nemocem a vytváření prostředí příznivého pro zdravý životní styl s dodržením zásady zohlednění otázky zdraví ve všech oblastech politiky –</t>
    </r>
    <r>
      <rPr>
        <sz val="11"/>
        <color rgb="FF1C222F"/>
        <rFont val="Roboto"/>
        <charset val="238"/>
      </rPr>
      <t> </t>
    </r>
    <r>
      <rPr>
        <sz val="11"/>
        <color rgb="FF1C222F"/>
        <rFont val="Calibri"/>
        <family val="2"/>
        <charset val="238"/>
        <scheme val="minor"/>
      </rPr>
      <t>sdílení poznatků a vyvíjení společných aktivit v rámci EU za účelem prevence a včasného odhalování chronických nemocí, včetně nádorových onemocnění a nemocí souvisejících s věkem. Propagace zdravého životního stylu</t>
    </r>
  </si>
  <si>
    <t>Ochrana občanů Unie před vážnými přeshraničními zdravotními hrozbami –tvorba analýz mapujících zdravotní rizika, součinnost ČS (např. koordinace očkování)</t>
  </si>
  <si>
    <t>Ministerstvo zdravotnictví</t>
  </si>
  <si>
    <t>Přispívání k inovativním, efektivním a udržitelným zdravotním systémům –elektronické zdravotnictví, udržitelnost pracovních sil s ohledem na migraci, aktivní stárnutí</t>
  </si>
  <si>
    <r>
      <t xml:space="preserve">Zvyšování dostupnosti lepší a bezpečnější zdravotní péče pro občany Unie </t>
    </r>
    <r>
      <rPr>
        <sz val="11"/>
        <color rgb="FF1C222F"/>
        <rFont val="Calibri"/>
        <family val="2"/>
        <charset val="238"/>
        <scheme val="minor"/>
      </rPr>
      <t xml:space="preserve">– </t>
    </r>
    <r>
      <rPr>
        <sz val="11"/>
        <color rgb="FF1A1F2A"/>
        <rFont val="Calibri"/>
        <family val="2"/>
        <charset val="238"/>
        <scheme val="minor"/>
      </rPr>
      <t>systém sítí pro pacienty trpící obzvláště vzácnými onemocněními, zvyšování antimikrobiální odolnosti</t>
    </r>
  </si>
  <si>
    <t>Soudnictví</t>
  </si>
  <si>
    <t>Usnadnění a podpora justiční spolupráce v občanských a trestních věcech.</t>
  </si>
  <si>
    <t>Ministerstvo spravedlnosti</t>
  </si>
  <si>
    <r>
      <t xml:space="preserve">Podpora justičního vzdělávání, včetně jazykového vzdělávání v oblasti právní terminologie – </t>
    </r>
    <r>
      <rPr>
        <sz val="11"/>
        <rFont val="Calibri"/>
      </rPr>
      <t>podporovat právní a justiční kulturu</t>
    </r>
  </si>
  <si>
    <t>Podpora iniciativ v oblasti protidrogové politiky</t>
  </si>
  <si>
    <t>Sbor solidarity</t>
  </si>
  <si>
    <r>
      <t xml:space="preserve">Zapojení do prospěšných projektů </t>
    </r>
    <r>
      <rPr>
        <sz val="11"/>
        <rFont val="Calibri"/>
      </rPr>
      <t>(ŽP a ochrana přírody, občanství, péče o zdravotně postižené, zdravý životní styl, vzdělávání a sport....)</t>
    </r>
  </si>
  <si>
    <t>Program na podporu strukturálních reforem</t>
  </si>
  <si>
    <r>
      <t>Zajištění odborníků a poskytování poradenství a pomoci</t>
    </r>
    <r>
      <rPr>
        <b/>
        <sz val="11"/>
        <color rgb="FF1A1F2A"/>
        <rFont val="Roboto"/>
        <charset val="238"/>
      </rPr>
      <t xml:space="preserve"> </t>
    </r>
    <r>
      <rPr>
        <b/>
        <sz val="11"/>
        <color rgb="FF1A1F2A"/>
        <rFont val="Calibri"/>
        <family val="2"/>
        <charset val="238"/>
        <scheme val="minor"/>
      </rPr>
      <t>pro</t>
    </r>
    <r>
      <rPr>
        <sz val="11"/>
        <color rgb="FF1A1F2A"/>
        <rFont val="Calibri"/>
        <family val="2"/>
        <charset val="238"/>
        <scheme val="minor"/>
      </rPr>
      <t>:</t>
    </r>
  </si>
  <si>
    <t>Úřad vlády ČR</t>
  </si>
  <si>
    <t>administrativa státní správy</t>
  </si>
  <si>
    <t>daně a správa veřejných financí</t>
  </si>
  <si>
    <t>Hospodářský růst a podnikatelské prostředí</t>
  </si>
  <si>
    <t>Trh práce, zdravotnictví a sociální služby</t>
  </si>
  <si>
    <t>Finanční sektor a přístup k financování</t>
  </si>
  <si>
    <t>Evropa pro občany</t>
  </si>
  <si>
    <r>
      <t xml:space="preserve">Evropská historická paměť </t>
    </r>
    <r>
      <rPr>
        <sz val="11"/>
        <color rgb="FF1A1F2A"/>
        <rFont val="Calibri"/>
        <family val="2"/>
        <charset val="238"/>
        <scheme val="minor"/>
      </rPr>
      <t>–podpora aktivit zaměřených na historii totalitních režimů, podporu tolerance a vzájemného porozumění</t>
    </r>
  </si>
  <si>
    <t>Odbor věcných politik EU Úřadu vlády ČR</t>
  </si>
  <si>
    <r>
      <t xml:space="preserve">Demokratická angažovanost a aktivní občanství </t>
    </r>
    <r>
      <rPr>
        <sz val="11"/>
        <color rgb="FF1A1F2A"/>
        <rFont val="Calibri"/>
        <family val="2"/>
        <charset val="238"/>
        <scheme val="minor"/>
      </rPr>
      <t>– iniciativy podporující porozumění, solidaritu, sociální zapojení, mezikulturní dialog, společenskou angažovanost a dobrovolnictví na úrovni EU</t>
    </r>
  </si>
  <si>
    <t>Program pro spotřebitele</t>
  </si>
  <si>
    <r>
      <t xml:space="preserve">Bezpečnost </t>
    </r>
    <r>
      <rPr>
        <sz val="11"/>
        <color rgb="FF1A1F2A"/>
        <rFont val="Calibri"/>
        <family val="2"/>
        <charset val="238"/>
        <scheme val="minor"/>
      </rPr>
      <t>– analýzy a stanovování bezpečnostních norem výrobků, RAPEX systém pro rychlou výměnu informací</t>
    </r>
  </si>
  <si>
    <r>
      <t xml:space="preserve">Informovanost a vzdělávání spotřebitelů a podpora poskytovaná spotřebitelským organizacím </t>
    </r>
    <r>
      <rPr>
        <sz val="11"/>
        <color rgb="FF1A1F2A"/>
        <rFont val="Calibri"/>
        <family val="2"/>
        <charset val="238"/>
        <scheme val="minor"/>
      </rPr>
      <t>– osvětové kampaně a publikace materiálů pro spotřebitele, zavádění jednotných norem značení výrobků</t>
    </r>
  </si>
  <si>
    <r>
      <t>Práva a náprava, vymáhání práva</t>
    </r>
    <r>
      <rPr>
        <sz val="11"/>
        <color rgb="FF1A1F2A"/>
        <rFont val="Calibri"/>
        <family val="2"/>
        <charset val="238"/>
        <scheme val="minor"/>
      </rPr>
      <t xml:space="preserve"> – řešení spotřebitelských sporů</t>
    </r>
  </si>
  <si>
    <t>Pozn:</t>
  </si>
  <si>
    <r>
      <t xml:space="preserve">Charakteristickým znakem administrace programů je tzv. </t>
    </r>
    <r>
      <rPr>
        <b/>
        <sz val="11"/>
        <color theme="1"/>
        <rFont val="Calibri"/>
        <family val="2"/>
        <charset val="238"/>
        <scheme val="minor"/>
      </rPr>
      <t xml:space="preserve"> přímé řízení</t>
    </r>
    <r>
      <rPr>
        <sz val="11"/>
        <rFont val="Calibri"/>
      </rPr>
      <t>, kdy Evropská komise řídí vynakládání peněz z rozpočtu sama v případech, že dané projekty provádějí přímo její útvary v ústředí, při delegacích EU nebo prostřednictvím výkonných agentur EU. Řízení rozpočtu zahrnuje udělování grantů, převádění finančních prostředků, monitorování, výběr dodavatelů a další činnosti.</t>
    </r>
  </si>
  <si>
    <r>
      <t xml:space="preserve">Pro tyto finanční prostředky </t>
    </r>
    <r>
      <rPr>
        <b/>
        <sz val="11"/>
        <color theme="1"/>
        <rFont val="Calibri"/>
        <family val="2"/>
        <charset val="238"/>
        <scheme val="minor"/>
      </rPr>
      <t>nejsou stanovovány národní alokace</t>
    </r>
    <r>
      <rPr>
        <sz val="11"/>
        <rFont val="Calibri"/>
      </rPr>
      <t xml:space="preserve"> a uchazeči o grant musí uspět ve veřejné soutěži s projekty vykazujícími nejvyšší evropskou přidanou hodnotu v rámci prohlubování spolupráce a řešení společných problémů členských států.</t>
    </r>
  </si>
  <si>
    <r>
      <t xml:space="preserve">Subjekty z České republiky nejsou v čerpání prostředků rozpočtu EU prostřednictvím unijních (komunitárních) programů příliš úspěšné. Zatímco u průměru EU28 představují přímo řízené programy podíl na celkových příjmech z rozpočtu EU </t>
    </r>
    <r>
      <rPr>
        <b/>
        <sz val="12"/>
        <color theme="1"/>
        <rFont val="Calibri"/>
        <family val="2"/>
        <charset val="238"/>
        <scheme val="minor"/>
      </rPr>
      <t>cca 21 %</t>
    </r>
    <r>
      <rPr>
        <sz val="12"/>
        <color theme="1"/>
        <rFont val="Calibri"/>
        <family val="2"/>
        <charset val="238"/>
        <scheme val="minor"/>
      </rPr>
      <t xml:space="preserve">, v případě ČR se jedná jen o cca </t>
    </r>
    <r>
      <rPr>
        <b/>
        <sz val="12"/>
        <color theme="1"/>
        <rFont val="Calibri"/>
        <family val="2"/>
        <charset val="238"/>
        <scheme val="minor"/>
      </rPr>
      <t>3 %</t>
    </r>
    <r>
      <rPr>
        <sz val="12"/>
        <color theme="1"/>
        <rFont val="Calibri"/>
        <family val="2"/>
        <charset val="238"/>
        <scheme val="minor"/>
      </rPr>
      <t>. V přepočtu čerpání OFN na jednoho obyvatele zaujímá ČR v žebříčku ČS každoročně jedno z posledních míst. Např. v roce 2017 zaujala ČR třetí pozici od konce, když se za ní umístilo pouze Polsko a Rumunsko.</t>
    </r>
  </si>
  <si>
    <t>Přehled o unijních programech v období 2021–2027</t>
  </si>
  <si>
    <t xml:space="preserve">Oblast podpory </t>
  </si>
  <si>
    <t>Inovace, sítě a jednotný trh</t>
  </si>
  <si>
    <t>Horizont Evropa</t>
  </si>
  <si>
    <r>
      <t>·</t>
    </r>
    <r>
      <rPr>
        <sz val="7"/>
        <color theme="1"/>
        <rFont val="Times New Roman"/>
        <family val="1"/>
        <charset val="238"/>
      </rPr>
      <t xml:space="preserve">  </t>
    </r>
    <r>
      <rPr>
        <b/>
        <sz val="11"/>
        <color theme="1"/>
        <rFont val="Calibri"/>
        <family val="2"/>
        <charset val="238"/>
        <scheme val="minor"/>
      </rPr>
      <t>posílení Evropského výzkumného prostoru</t>
    </r>
    <r>
      <rPr>
        <sz val="11"/>
        <rFont val="Calibri"/>
      </rPr>
      <t xml:space="preserve"> (ERA) i evropských výzkumných a technologických základen,</t>
    </r>
  </si>
  <si>
    <t>Technologické centrum Praha</t>
  </si>
  <si>
    <r>
      <t>·</t>
    </r>
    <r>
      <rPr>
        <sz val="7"/>
        <color rgb="FF1C222F"/>
        <rFont val="Times New Roman"/>
        <family val="1"/>
        <charset val="238"/>
      </rPr>
      <t xml:space="preserve">  </t>
    </r>
    <r>
      <rPr>
        <b/>
        <sz val="11"/>
        <color rgb="FF1C222F"/>
        <rFont val="Calibri"/>
        <family val="2"/>
        <charset val="238"/>
        <scheme val="minor"/>
      </rPr>
      <t>oživení evropských inovačních kapacit</t>
    </r>
    <r>
      <rPr>
        <sz val="11"/>
        <color rgb="FF1C222F"/>
        <rFont val="Calibri"/>
        <family val="2"/>
        <charset val="238"/>
        <scheme val="minor"/>
      </rPr>
      <t>, konkurenceschopnosti a pracovního trhu</t>
    </r>
  </si>
  <si>
    <t>TC Praha – Horizont Evropa</t>
  </si>
  <si>
    <r>
      <t>·</t>
    </r>
    <r>
      <rPr>
        <sz val="7"/>
        <color rgb="FF1C222F"/>
        <rFont val="Times New Roman"/>
        <family val="1"/>
        <charset val="238"/>
      </rPr>
      <t xml:space="preserve">  </t>
    </r>
    <r>
      <rPr>
        <b/>
        <sz val="11"/>
        <color rgb="FF1C222F"/>
        <rFont val="Calibri"/>
        <family val="2"/>
        <charset val="238"/>
        <scheme val="minor"/>
      </rPr>
      <t>zaměření na priority občanů EU</t>
    </r>
    <r>
      <rPr>
        <sz val="11"/>
        <color rgb="FF1C222F"/>
        <rFont val="Calibri"/>
        <family val="2"/>
        <charset val="238"/>
        <scheme val="minor"/>
      </rPr>
      <t xml:space="preserve"> a podporu evropských hodnot</t>
    </r>
  </si>
  <si>
    <t>Program je doplněn programem ES pro atomovou energii pro výzkum a odbornou přípravu – EURATOM a specifickým programem Evropského obranného fondu</t>
  </si>
  <si>
    <t>CEF 2 nástroj pro propojení Evropy</t>
  </si>
  <si>
    <t>Budování, rozvoj a modernizace transevropských sítí:</t>
  </si>
  <si>
    <t>doprava,</t>
  </si>
  <si>
    <t>energetika</t>
  </si>
  <si>
    <t xml:space="preserve"> Ministerstvo vnitra (el. komunikace)</t>
  </si>
  <si>
    <t>digitální technologie</t>
  </si>
  <si>
    <t>Přeshraniční spolupráce v oblastech obnovitelné energie a informačních a komunikačních technologií</t>
  </si>
  <si>
    <t>Program Digitální Evropa</t>
  </si>
  <si>
    <t>Nasazení nových technologií v praxi s cílem posílit klíčové digitální kapacity a podporovat projekty v oblastech:</t>
  </si>
  <si>
    <r>
      <t>·</t>
    </r>
    <r>
      <rPr>
        <sz val="7"/>
        <color rgb="FF1C222F"/>
        <rFont val="Times New Roman"/>
        <family val="1"/>
        <charset val="238"/>
      </rPr>
      <t xml:space="preserve">  </t>
    </r>
    <r>
      <rPr>
        <sz val="11"/>
        <color rgb="FF1C222F"/>
        <rFont val="Calibri"/>
        <family val="2"/>
        <charset val="238"/>
        <scheme val="minor"/>
      </rPr>
      <t>vysoce výkonná výpočetní technika;</t>
    </r>
  </si>
  <si>
    <r>
      <t>·</t>
    </r>
    <r>
      <rPr>
        <sz val="7"/>
        <color rgb="FF1C222F"/>
        <rFont val="Times New Roman"/>
        <family val="1"/>
        <charset val="238"/>
      </rPr>
      <t xml:space="preserve">  </t>
    </r>
    <r>
      <rPr>
        <sz val="11"/>
        <color rgb="FF1C222F"/>
        <rFont val="Calibri"/>
        <family val="2"/>
        <charset val="238"/>
        <scheme val="minor"/>
      </rPr>
      <t>umělá inteligence;</t>
    </r>
  </si>
  <si>
    <r>
      <t>·</t>
    </r>
    <r>
      <rPr>
        <sz val="7"/>
        <color rgb="FF1C222F"/>
        <rFont val="Times New Roman"/>
        <family val="1"/>
        <charset val="238"/>
      </rPr>
      <t xml:space="preserve">  </t>
    </r>
    <r>
      <rPr>
        <sz val="11"/>
        <color rgb="FF1C222F"/>
        <rFont val="Calibri"/>
        <family val="2"/>
        <charset val="238"/>
        <scheme val="minor"/>
      </rPr>
      <t>kybernetická bezpečnost a důvěra;</t>
    </r>
  </si>
  <si>
    <r>
      <t>·</t>
    </r>
    <r>
      <rPr>
        <sz val="7"/>
        <color rgb="FF1C222F"/>
        <rFont val="Times New Roman"/>
        <family val="1"/>
        <charset val="238"/>
      </rPr>
      <t xml:space="preserve">  </t>
    </r>
    <r>
      <rPr>
        <sz val="11"/>
        <color rgb="FF1C222F"/>
        <rFont val="Calibri"/>
        <family val="2"/>
        <charset val="238"/>
        <scheme val="minor"/>
      </rPr>
      <t>pokročilé digitální dovednosti;</t>
    </r>
  </si>
  <si>
    <r>
      <t>·</t>
    </r>
    <r>
      <rPr>
        <sz val="7"/>
        <color rgb="FF1C222F"/>
        <rFont val="Times New Roman"/>
        <family val="1"/>
        <charset val="238"/>
      </rPr>
      <t xml:space="preserve">  </t>
    </r>
    <r>
      <rPr>
        <sz val="11"/>
        <color rgb="FF1C222F"/>
        <rFont val="Calibri"/>
        <family val="2"/>
        <charset val="238"/>
        <scheme val="minor"/>
      </rPr>
      <t>zavedení a co nejlepší využívání digitálních kapacit a interoperabilita.</t>
    </r>
  </si>
  <si>
    <t>Program pro jednotný trh</t>
  </si>
  <si>
    <r>
      <t xml:space="preserve">Tento program slučuje </t>
    </r>
    <r>
      <rPr>
        <b/>
        <sz val="11"/>
        <color rgb="FF1A1F2A"/>
        <rFont val="Calibri"/>
        <family val="2"/>
        <charset val="238"/>
        <scheme val="minor"/>
      </rPr>
      <t xml:space="preserve">15 nových a existujících programů. </t>
    </r>
    <r>
      <rPr>
        <sz val="11"/>
        <color rgb="FF1A1F2A"/>
        <rFont val="Calibri"/>
        <family val="2"/>
        <charset val="238"/>
        <scheme val="minor"/>
      </rPr>
      <t>Mezi nimi jsou:</t>
    </r>
  </si>
  <si>
    <t>Ministerstvo průmyslu a obchodu ČR</t>
  </si>
  <si>
    <t>1) stávající rámcové programy zřízené pro období let 2014–2020: Program pro konkurenceschopnost podniků a malé a střední podniky (COSME), Program pro spotřebitele, Program v oblasti potravinového řetězce, Evropský statistický program</t>
  </si>
  <si>
    <t>Ministerstvo zemědělství ČR </t>
  </si>
  <si>
    <t>2) akce a nástroje jako opatření pro správu a řízení vnitřního trhu (Vaše Evropa, Vaše Evropa – Poradenství, síť SOLVIT, systém pro výměnu informací o vnitřním trhu), akce v oblasti hospodářské soutěže, společné akce orgánů dozoru nad trhem a opatření na podporu finančních služeb.</t>
  </si>
  <si>
    <t>Český statistický úřad</t>
  </si>
  <si>
    <t>Alokace:</t>
  </si>
  <si>
    <r>
      <t>·</t>
    </r>
    <r>
      <rPr>
        <sz val="7"/>
        <color rgb="FF1C222F"/>
        <rFont val="Times New Roman"/>
        <family val="1"/>
        <charset val="238"/>
      </rPr>
      <t xml:space="preserve">      </t>
    </r>
    <r>
      <rPr>
        <sz val="11"/>
        <color rgb="FF1C222F"/>
        <rFont val="Calibri"/>
        <family val="2"/>
        <charset val="238"/>
        <scheme val="minor"/>
      </rPr>
      <t>potravinový řetězec 1 680 mil. EUR (41 %)</t>
    </r>
  </si>
  <si>
    <r>
      <t>·</t>
    </r>
    <r>
      <rPr>
        <sz val="7"/>
        <color rgb="FF1C222F"/>
        <rFont val="Times New Roman"/>
        <family val="1"/>
        <charset val="238"/>
      </rPr>
      <t xml:space="preserve">      </t>
    </r>
    <r>
      <rPr>
        <sz val="11"/>
        <color rgb="FF1C222F"/>
        <rFont val="Calibri"/>
        <family val="2"/>
        <charset val="238"/>
        <scheme val="minor"/>
      </rPr>
      <t>konkurenceschopnost a MSP 1 000 mil. EUR (24 %)</t>
    </r>
  </si>
  <si>
    <r>
      <t>·</t>
    </r>
    <r>
      <rPr>
        <sz val="7"/>
        <color rgb="FF1C222F"/>
        <rFont val="Times New Roman"/>
        <family val="1"/>
        <charset val="238"/>
      </rPr>
      <t xml:space="preserve">      </t>
    </r>
    <r>
      <rPr>
        <sz val="11"/>
        <color rgb="FF1C222F"/>
        <rFont val="Calibri"/>
        <family val="2"/>
        <charset val="238"/>
        <scheme val="minor"/>
      </rPr>
      <t>evropská statistika 552 mil. EUR (14%)</t>
    </r>
  </si>
  <si>
    <r>
      <t>·</t>
    </r>
    <r>
      <rPr>
        <sz val="7"/>
        <color rgb="FF1C222F"/>
        <rFont val="Times New Roman"/>
        <family val="1"/>
        <charset val="238"/>
      </rPr>
      <t xml:space="preserve">      </t>
    </r>
    <r>
      <rPr>
        <sz val="11"/>
        <color rgb="FF1C222F"/>
        <rFont val="Calibri"/>
        <family val="2"/>
        <charset val="238"/>
        <scheme val="minor"/>
      </rPr>
      <t>vnitřní trh 438 mil. EUR (11 %)</t>
    </r>
  </si>
  <si>
    <r>
      <t>·</t>
    </r>
    <r>
      <rPr>
        <sz val="7"/>
        <color rgb="FF1C222F"/>
        <rFont val="Times New Roman"/>
        <family val="1"/>
        <charset val="238"/>
      </rPr>
      <t xml:space="preserve">      </t>
    </r>
    <r>
      <rPr>
        <sz val="11"/>
        <color rgb="FF1C222F"/>
        <rFont val="Calibri"/>
        <family val="2"/>
        <charset val="238"/>
        <scheme val="minor"/>
      </rPr>
      <t>standardizace 221 mil. EUR (5 %)</t>
    </r>
  </si>
  <si>
    <r>
      <t>·</t>
    </r>
    <r>
      <rPr>
        <sz val="7"/>
        <color rgb="FF1C222F"/>
        <rFont val="Times New Roman"/>
        <family val="1"/>
        <charset val="238"/>
      </rPr>
      <t xml:space="preserve">      </t>
    </r>
    <r>
      <rPr>
        <sz val="11"/>
        <color rgb="FF1C222F"/>
        <rFont val="Calibri"/>
        <family val="2"/>
        <charset val="238"/>
        <scheme val="minor"/>
      </rPr>
      <t>spotřebitelé 199 mil. EUR (5 %)</t>
    </r>
  </si>
  <si>
    <t>Lidské zdroje, sociální soudržnost a hodnoty</t>
  </si>
  <si>
    <t>Program EU pro zaměstnanost a sociální inovace (EaSI)</t>
  </si>
  <si>
    <t>Prosazovat vysokou úroveň kvalitní a udržitelné zaměstnanosti, zaručovat odpovídající a důstojnou sociální ochranu, bojovat proti sociálnímu vyloučení a proti chudobě a zlepšovat pracovní podmínky.</t>
  </si>
  <si>
    <t>MPSV – Program EU pro zaměstnanost a sociální inovace</t>
  </si>
  <si>
    <t>Podporuje mezinárodní spolupráci a výjezdy do zahraničí ve všech sférách vzdělávání, v odborné přípravě a v oblasti mládeže a sportu. Přináší inovace do vzdělávání a v účastnících podporuje všeobecný rozvoj dovedností.</t>
  </si>
  <si>
    <t>DZS – Erasmus+</t>
  </si>
  <si>
    <t xml:space="preserve">Podpora kulturních a kreativních odvětví, který navazuje na předchozí generaci programu Kreativní Evropa 2014-2020 a dřívější programy MEDIA a Kultura. </t>
  </si>
  <si>
    <r>
      <t>·</t>
    </r>
    <r>
      <rPr>
        <sz val="7"/>
        <color rgb="FF1C222F"/>
        <rFont val="Times New Roman"/>
        <family val="1"/>
        <charset val="238"/>
      </rPr>
      <t xml:space="preserve">  </t>
    </r>
    <r>
      <rPr>
        <sz val="11"/>
        <color rgb="FF1C222F"/>
        <rFont val="Calibri"/>
        <family val="2"/>
        <charset val="238"/>
        <scheme val="minor"/>
      </rPr>
      <t>část MEDIA podporující audiovizuální průmysl,</t>
    </r>
  </si>
  <si>
    <t>www.kreativnievropa.cz</t>
  </si>
  <si>
    <r>
      <t>·</t>
    </r>
    <r>
      <rPr>
        <sz val="7"/>
        <color rgb="FF1C222F"/>
        <rFont val="Times New Roman"/>
        <family val="1"/>
        <charset val="238"/>
      </rPr>
      <t xml:space="preserve">  </t>
    </r>
    <r>
      <rPr>
        <sz val="11"/>
        <color rgb="FF1C222F"/>
        <rFont val="Calibri"/>
        <family val="2"/>
        <charset val="238"/>
        <scheme val="minor"/>
      </rPr>
      <t>část Kultura podporující kulturní a kreativní odvětví mimo audiovizi</t>
    </r>
  </si>
  <si>
    <r>
      <t>·</t>
    </r>
    <r>
      <rPr>
        <sz val="7"/>
        <color rgb="FF1C222F"/>
        <rFont val="Times New Roman"/>
        <family val="1"/>
        <charset val="238"/>
      </rPr>
      <t xml:space="preserve">  </t>
    </r>
    <r>
      <rPr>
        <sz val="11"/>
        <color rgb="FF1C222F"/>
        <rFont val="Calibri"/>
        <family val="2"/>
        <charset val="238"/>
        <scheme val="minor"/>
      </rPr>
      <t>mezioborová část.</t>
    </r>
  </si>
  <si>
    <t>Občané, rovnost, práva a hodnoty (CERV)</t>
  </si>
  <si>
    <t>Ochrana a prosazování práva a hodnoty zakotvené ve Smlouvách EU a Listině základních práv Evropské unie</t>
  </si>
  <si>
    <r>
      <t>·</t>
    </r>
    <r>
      <rPr>
        <sz val="7"/>
        <color rgb="FF1C222F"/>
        <rFont val="Times New Roman"/>
        <family val="1"/>
        <charset val="238"/>
      </rPr>
      <t xml:space="preserve">  </t>
    </r>
    <r>
      <rPr>
        <sz val="11"/>
        <color rgb="FF1C222F"/>
        <rFont val="Calibri"/>
        <family val="2"/>
        <charset val="238"/>
        <scheme val="minor"/>
      </rPr>
      <t>Hodnoty Unie (ochrana a prosazování)</t>
    </r>
  </si>
  <si>
    <t>Euroskop</t>
  </si>
  <si>
    <r>
      <t>·</t>
    </r>
    <r>
      <rPr>
        <sz val="7"/>
        <color rgb="FF1C222F"/>
        <rFont val="Times New Roman"/>
        <family val="1"/>
        <charset val="238"/>
      </rPr>
      <t xml:space="preserve">  </t>
    </r>
    <r>
      <rPr>
        <sz val="11"/>
        <color rgb="FF1C222F"/>
        <rFont val="Calibri"/>
        <family val="2"/>
        <charset val="238"/>
        <scheme val="minor"/>
      </rPr>
      <t>Rovnost, práva a genderová rovnost (prosazování práva, zákazu diskriminace a podpora rovnosti včetně genderové rovnosti a pokračování v uplatňování hlediska genderové rovnosti a zákazu diskriminace)</t>
    </r>
  </si>
  <si>
    <r>
      <t>·</t>
    </r>
    <r>
      <rPr>
        <sz val="7"/>
        <color rgb="FF1C222F"/>
        <rFont val="Times New Roman"/>
        <family val="1"/>
        <charset val="238"/>
      </rPr>
      <t xml:space="preserve">  </t>
    </r>
    <r>
      <rPr>
        <sz val="11"/>
        <color rgb="FF1C222F"/>
        <rFont val="Calibri"/>
        <family val="2"/>
        <charset val="238"/>
        <scheme val="minor"/>
      </rPr>
      <t>Angažovanost a účast občanů (podpora angažovanosti a účasti občanů na demokratickém životě Unie, výměna mezi občany různých členských států a zvyšovat povědomí o jejich společné evropské historii)</t>
    </r>
  </si>
  <si>
    <r>
      <t>·</t>
    </r>
    <r>
      <rPr>
        <sz val="7"/>
        <color rgb="FF1C222F"/>
        <rFont val="Times New Roman"/>
        <family val="1"/>
        <charset val="238"/>
      </rPr>
      <t xml:space="preserve">  </t>
    </r>
    <r>
      <rPr>
        <sz val="11"/>
        <color rgb="FF1C222F"/>
        <rFont val="Calibri"/>
        <family val="2"/>
        <charset val="238"/>
        <scheme val="minor"/>
      </rPr>
      <t>Daphne (boj proti násilí, včetně genderově podmíněného násilí).</t>
    </r>
  </si>
  <si>
    <t>Program spravedlnost</t>
  </si>
  <si>
    <t>Rozvoj evropské oblasti justice založené na právním státu, nezávislosti soudů, vzájemném uznávání, vzájemné důvěře a justiční spolupráci. Specifické cíle:</t>
  </si>
  <si>
    <r>
      <t>1.</t>
    </r>
    <r>
      <rPr>
        <sz val="7"/>
        <color rgb="FF1C222F"/>
        <rFont val="Times New Roman"/>
        <family val="1"/>
        <charset val="238"/>
      </rPr>
      <t xml:space="preserve"> </t>
    </r>
    <r>
      <rPr>
        <sz val="11"/>
        <color rgb="FF1C222F"/>
        <rFont val="Calibri"/>
        <family val="2"/>
        <charset val="238"/>
        <scheme val="minor"/>
      </rPr>
      <t>usnadnění a podpora justiční spolupráce v občanských a trestních věcech</t>
    </r>
  </si>
  <si>
    <r>
      <t>2.</t>
    </r>
    <r>
      <rPr>
        <sz val="7"/>
        <color rgb="FF1C222F"/>
        <rFont val="Times New Roman"/>
        <family val="1"/>
        <charset val="238"/>
      </rPr>
      <t xml:space="preserve"> </t>
    </r>
    <r>
      <rPr>
        <sz val="11"/>
        <color rgb="FF1C222F"/>
        <rFont val="Calibri"/>
        <family val="2"/>
        <charset val="238"/>
        <scheme val="minor"/>
      </rPr>
      <t>podpora justičního vzdělávání</t>
    </r>
  </si>
  <si>
    <t>3.usnadnění efektivního a nediskriminačního přístupu ke spravedlnosti pro všechny a účinného vynucování rozhodnut</t>
  </si>
  <si>
    <t>Evropský sbor solidarity</t>
  </si>
  <si>
    <t>Program nabízí mladým lidem příležitost poskytovat pomoc potřebným, podílet se na řešení společenských problémů a zasadit se o vytvoření inkluzivnější společnosti.</t>
  </si>
  <si>
    <t>Oživení a odolnost</t>
  </si>
  <si>
    <t>EU pro zdraví (EU4Health)</t>
  </si>
  <si>
    <t>Program je hlavním finančním nástrojem pro realizaci cílů EU v oblasti veřejného zdraví. Tento program navazuje na Třetí víceletý program činnosti EU v oblasti zdraví na období 2014–2020.</t>
  </si>
  <si>
    <t>Ministerstvo zdravotnictví ČR</t>
  </si>
  <si>
    <r>
      <t xml:space="preserve"> </t>
    </r>
    <r>
      <rPr>
        <sz val="11"/>
        <color rgb="FF1A1F2A"/>
        <rFont val="Calibri"/>
        <family val="2"/>
        <charset val="238"/>
        <scheme val="minor"/>
      </rPr>
      <t>Program reaguje na zkušenost s pandemií Covid-19 a má za cíl lépe připravit EU na závažné zdravotní hrozby, zejména prostřednictvím posilování připravenosti a odolnosti zdravotních systémů členských států</t>
    </r>
    <r>
      <rPr>
        <sz val="11"/>
        <color rgb="FF1A1F2A"/>
        <rFont val="Roboto"/>
        <charset val="238"/>
      </rPr>
      <t>.</t>
    </r>
  </si>
  <si>
    <t>Nástroj pro technickou podporu (TSI)</t>
  </si>
  <si>
    <t>TSI poskytuje pomoc veřejným institucím (ministerstvům či dalším ústředním orgánům veřejné správy) členských států EU při přípravě a provádění reforem.</t>
  </si>
  <si>
    <t>Úřad vlády ČR – Nástroj pro technickou podporu</t>
  </si>
  <si>
    <t>Podporuje zpracování analýz, poskytování expertizy, výměnu zkušeností s institucemi z jiných členských států EU, vzdělávací aktivity či shromažďování statistik a přípravu studií.</t>
  </si>
  <si>
    <t>Vnitřní bezpečnost, migrace a správa hranic</t>
  </si>
  <si>
    <t>Azylový, migrační a integrační fond (AMIF)</t>
  </si>
  <si>
    <t>Přispívat k efektivnímu řízení migračních toků a k provádění, posilování a rozvoji společné azylové politiky a společné přistěhovalecké politiky v souladu s příslušným acquis Unie a při plném dodržování mezinárodních závazků Unie a členských států vyplývajících z mezinárodních nástrojů, jichž jsou stranami.</t>
  </si>
  <si>
    <t>AMIF je členěn na dvě tzv. finanční obálky. Jednu spravuje členský stát a je implementována v tzv. sdíleném řízení prostřednictvím operačního programu. Druhou spravuje Evropská komise v tzv. přímém řízení.</t>
  </si>
  <si>
    <t>www.mvcr.cz/fondyeu</t>
  </si>
  <si>
    <t>Fond pro vnitřní bezpečnost (FVB)</t>
  </si>
  <si>
    <t>Přispívat k zajištění vysoké úrovně bezpečnosti v EU, zejména předcházením terorismu a radikalizaci, závažné a organizované trestné činnosti a kyberkriminalitě a bojem proti nim, a to poskytováním pomoci a ochrany obětem trestných činů, jakož i přípravou na události, rizika a krize související s bezpečností, ochranou proti nim a jejich účinným řízením a řešením v oblasti působnosti tohoto nařízení.</t>
  </si>
  <si>
    <t>FVB je členěn na dvě tzv. finanční obálky. Jednu spravuje členský stát a je implementována v tzv. sdíleném řízení prostřednictvím operačního programu. Druhou spravuje Evropská komise v tzv. přímém řízení. </t>
  </si>
  <si>
    <t>Nástroj pro finanční podporu správy hranic a vízové politiky (NSHV)</t>
  </si>
  <si>
    <t>Zajišťovat silnou a účinnou evropskou integrovanou správu hranic na vnějších hranicích, a tím přispět k zajištění vysoké úrovně vnitřní bezpečnosti v Unii při současném zabezpečení volného pohybu osob v rámci Unie a plném dodržování příslušného acquis Unie a mezinárodních závazků Unie a členských států vyplývajících z mezinárodních nástrojů, jichž jsou stranami.</t>
  </si>
  <si>
    <t>NSHV je členěn na dvě tzv. finanční obálky. Jednu spravuje členský stát a je implementována v tzv. sdíleném řízení prostřednictvím operačního programu. Druhou spravuje Evropská komise v tzv. přímém řízení.</t>
  </si>
  <si>
    <t>Životní prostředí a klima</t>
  </si>
  <si>
    <t>Program LIFE</t>
  </si>
  <si>
    <t>Zaměřuje se specificky na oblast životního prostředí a klimatu a podporuje projekty, které významně přispívají k naplňování právních předpisů a politik Unie v těchto oblastech.</t>
  </si>
  <si>
    <t>Program financuje náročnější projekty, které problémy ochrany ŽP řeší pomocí dosud nevyzkoušených postupů a řešení.</t>
  </si>
  <si>
    <t>MŽP – Program LIFE</t>
  </si>
  <si>
    <t>Projektová opatření Programu rozvoje venkova 2014-2020</t>
  </si>
  <si>
    <t>Příjemce</t>
  </si>
  <si>
    <t>Rozpočet v mil. EUR</t>
  </si>
  <si>
    <t>MZe/SZIF</t>
  </si>
  <si>
    <t>M01 Předávání znalostí
a informační akce</t>
  </si>
  <si>
    <t>1.1.1 Vzdělávací akce</t>
  </si>
  <si>
    <t>85% dotace na neinvestiční výdaje
sloužící k zabezpečení a provádění vzdělávacích akcí</t>
  </si>
  <si>
    <t>subjekt
akreditovaný MZE</t>
  </si>
  <si>
    <t>1.2.1 Informační akce</t>
  </si>
  <si>
    <t>85% dotace na neinvestiční výdaje
sloužící k zabezpečení a provádění informačních akcí</t>
  </si>
  <si>
    <t>M04 Investice do
hmotného majetku</t>
  </si>
  <si>
    <t>4.1.1 Investice do
zemědělských podniků</t>
  </si>
  <si>
    <t>50 - 60 % dotace na zemědělské stavby a technologie, speciální
stroje</t>
  </si>
  <si>
    <t>zemědělec</t>
  </si>
  <si>
    <t>4.2.1 Zpracování a uvádění na
trh zemědělských produktů</t>
  </si>
  <si>
    <t>35 - 40 % dotace na investice do zpracování zem. produktů a jejich
marketing (MSP)</t>
  </si>
  <si>
    <t>zemědělec,
potravinář</t>
  </si>
  <si>
    <t>4.3.1 Pozemkové úpravy</t>
  </si>
  <si>
    <t>100% dotace na geodetické
projekty a realizaci plánů společných zařízení</t>
  </si>
  <si>
    <t>SPÚ</t>
  </si>
  <si>
    <t>4.3.2 Lesnická infrastruktura</t>
  </si>
  <si>
    <t>90% dotace na investice – rekonstrukce, výstavba cest a objektů a technické vybavení</t>
  </si>
  <si>
    <t>FO, PO, sdružení
a spolky s právní
subjektivitou hospodaření v lesích</t>
  </si>
  <si>
    <t>M06 Rozvoj
zemědělských podniků a
podnikatelské činnosti</t>
  </si>
  <si>
    <t>6.1.1 Zahájení činnosti
mladých zemědělců</t>
  </si>
  <si>
    <t>Dotace ve výši 45 tis. €  na podnikatelský plán</t>
  </si>
  <si>
    <t>začínající
zemědělec</t>
  </si>
  <si>
    <t>6.4.1 Investice do
nezemědělských
činností</t>
  </si>
  <si>
    <t>25 – 45% dotace na výstavbu či nákup
nemovitostí, pořízení strojů a technologií (MSVP)</t>
  </si>
  <si>
    <t>6.4.2 Podpora agroturistiky</t>
  </si>
  <si>
    <t>25 – 45% dotace na stavební obnovu, doplňkové výdaje a nákup nemovitosti (MSVP)</t>
  </si>
  <si>
    <t xml:space="preserve">zemědělec </t>
  </si>
  <si>
    <t>6.4.3 Investice na podporu
energie z obnovitelných
zdrojů</t>
  </si>
  <si>
    <t>25 – 45% dotace na výstavbu či obnovu provozovny, výstavbu BPS,
pořízení strojů a technologií a doplňkové výdaje</t>
  </si>
  <si>
    <t>M08 Investice do rozvoje lesních
oblastí a zlepšování životaschopnosti
lesů</t>
  </si>
  <si>
    <t>8.3.1 Zavádění preventivních
opatření v lesích</t>
  </si>
  <si>
    <t>retenční nádrže, hrazení bystřin, stabilizace strží 
Míra podpory: 100 %</t>
  </si>
  <si>
    <t>vlastník, nájemce
lesa</t>
  </si>
  <si>
    <t>8.4.1 Obnova lesních porostů po
kalamitách</t>
  </si>
  <si>
    <t>odklizení poškozených lesních porostů, jejich obnova a ochrana
Míra podpory: 100 %</t>
  </si>
  <si>
    <t>8.4.2 Odstraňování škod
způsobených povodněmi</t>
  </si>
  <si>
    <t>sanace nátrží a výmolů, odstranění povodňových nánosů, oprava poškozených vodních děl
Míra podpory: 100%</t>
  </si>
  <si>
    <t>8.5.1 Investice do ochrany melioračních a zpevňujících dřevin</t>
  </si>
  <si>
    <t>zajištění ochrany vysazených porostů
Míra podpory: 100 %</t>
  </si>
  <si>
    <t>vlastník, nájemce, ne
státní podnik</t>
  </si>
  <si>
    <t>8.5.2. Neproduktivní investice v lesích</t>
  </si>
  <si>
    <t>projekty zajišťující rekreační funkce lesa
Míra podpory: 100 %</t>
  </si>
  <si>
    <t>8.5.3 Přeměna porostů náhradních dřevin</t>
  </si>
  <si>
    <t>náhrada původního porostu v imisních oblastí
(příprava, výsadba, ochrana vhodných dřevin)
Míra podpory: 100 %</t>
  </si>
  <si>
    <t>8.6.1 Technika a technologie
pro lesní hospodářství</t>
  </si>
  <si>
    <t>50% dotace na stroje a
technologie k lesnímu
hospodářství</t>
  </si>
  <si>
    <t>8.6.2 Technické vybavení
dřevozpracujících provozoven</t>
  </si>
  <si>
    <t>50% dotace na vybavení pil</t>
  </si>
  <si>
    <t>podnikatel (mikro, malý
podnik)</t>
  </si>
  <si>
    <t>M16 Spolupráce</t>
  </si>
  <si>
    <t>16.1.1 Podpora
operačních skupin a
projektů Evropského inovačního partnerství (EIP)</t>
  </si>
  <si>
    <t>85% dotace na provozní a
přímé náklady projektu (v
případě investic 50%
dotace)</t>
  </si>
  <si>
    <t>operačná skupiny EIP</t>
  </si>
  <si>
    <t>16.2.1 Podpora vývoje
nových produktů, postupů a technologií v zem. prvovýrobě</t>
  </si>
  <si>
    <t>50% na provozní náklady
spolupráce a přímé náklady
projektů</t>
  </si>
  <si>
    <t>uskupení subjektů (zemědělci,  výzkumná instituce)</t>
  </si>
  <si>
    <t>16.2.2 Podpora vývoje nových produktů, postupů a technologií při zpracování produktů a jejich uvádění na trh</t>
  </si>
  <si>
    <t>50% dotace na provozní náklady spolupráci a přímé
náklady projektů</t>
  </si>
  <si>
    <t>uskupení subjektů (potravináři, výzkumná
instituce)</t>
  </si>
  <si>
    <t>16.3.1 Sdílení zařízení a zdrojů</t>
  </si>
  <si>
    <t>45 - 50% dotace na náklady spolupráce či náklady projektů</t>
  </si>
  <si>
    <t>uskupení mikro podnikatelů</t>
  </si>
  <si>
    <t>16.4.1 Horizontální a vertikální spolupráce mezi účastníky
krátkých dodavatel. řetězců a místních trhů</t>
  </si>
  <si>
    <t>50% dotace na náklady spolupráce a projektů</t>
  </si>
  <si>
    <t>uskupení minimálně dvou subjektů (oblast zemědělství a
potravinářství)</t>
  </si>
  <si>
    <t>M19 Podpora pro místní rozvoj z iniciativy LEADER</t>
  </si>
  <si>
    <t>19.2.1 Podpora
provádění operací
v rámci místní rozvojové
strategie</t>
  </si>
  <si>
    <t>dle typu opatření až
100% dotace na
projekty v rámci SCLLD</t>
  </si>
  <si>
    <t>dle strategie
MAS</t>
  </si>
  <si>
    <t>19.3.1 Příprava a
provádění činností
spolupráce místních
akčních skupin</t>
  </si>
  <si>
    <t>90% dotace na
technickou podporu
projektů, náklady na
řízení a realizaci projektů</t>
  </si>
  <si>
    <t>MAS</t>
  </si>
  <si>
    <t>FO - fyzická osoba</t>
  </si>
  <si>
    <t>PO - právnická osoba</t>
  </si>
  <si>
    <t>SPÚ – Státní pozemkový úřad</t>
  </si>
  <si>
    <t>MSP – malý, střední podnik</t>
  </si>
  <si>
    <t>MSVP – malý, střední, velký podnik</t>
  </si>
  <si>
    <t>Venkov - území mimo města nad 100 tis. obyvatel</t>
  </si>
  <si>
    <t>MAS - místní akční skupina</t>
  </si>
  <si>
    <t>LEADER - komunitně vedený místní rozvoj</t>
  </si>
  <si>
    <t xml:space="preserve">SCLLD - strategie komunitně vedeného místního rozvoje </t>
  </si>
  <si>
    <t>BPS -– bioplynová stanice</t>
  </si>
  <si>
    <t>Zelené podbarvení – podpory do lesního hospodářství</t>
  </si>
  <si>
    <t>Hnědé podbarvení – podpory do zemědělství</t>
  </si>
  <si>
    <t>Růžové podbarvení – podpory do potravinářství</t>
  </si>
  <si>
    <t>Modré podbarvení – podpory více subjektům bez rozlišení kategorie</t>
  </si>
  <si>
    <t>https://eagri.cz/public/web/mze/dotace/program-rozvoje-venkova-na-obdobi-2014/</t>
  </si>
  <si>
    <t>https://www.szif.cz/cs/prv2014</t>
  </si>
  <si>
    <t>Plošná opatření PRV - nařízením vlády prováděná opatření Programu rozvoje venkova 2014-2020 (2021)</t>
  </si>
  <si>
    <t>Platby/Sazba v EUR</t>
  </si>
  <si>
    <t>M08 Investice do rozvoje lesních oblastí a zlepšování životaschopnosti lesů</t>
  </si>
  <si>
    <t>Zalesňování</t>
  </si>
  <si>
    <t>náklady na založení (dle druhu dřeviny)</t>
  </si>
  <si>
    <t>2100
3035</t>
  </si>
  <si>
    <t>vlastník, nájemce; na státní půdě obec nebo soukromník. Pokud je vlastník veřejná organizace, dotace jen na založení.</t>
  </si>
  <si>
    <t>péče o porost(dle druhu dřeviny)</t>
  </si>
  <si>
    <t>298
669</t>
  </si>
  <si>
    <t>ukončení zem.činnosti (dle
druhu zem. kultury):</t>
  </si>
  <si>
    <t>161
488</t>
  </si>
  <si>
    <t>M10 Agroenvironmentálně-klimatické opatření</t>
  </si>
  <si>
    <t>Integrovaná produkce (IP)
- hospodaření šetrným způsobem</t>
  </si>
  <si>
    <t>IP ovoce</t>
  </si>
  <si>
    <t>zemědělec, obec, nestátní nezisková organizace, OSS</t>
  </si>
  <si>
    <t>IP zelenina</t>
  </si>
  <si>
    <t>IP jahodníku</t>
  </si>
  <si>
    <r>
      <t xml:space="preserve">IP réva vinná </t>
    </r>
    <r>
      <rPr>
        <i/>
        <sz val="11"/>
        <color theme="1"/>
        <rFont val="Calibri"/>
        <family val="2"/>
        <charset val="238"/>
        <scheme val="minor"/>
      </rPr>
      <t>základní/ nadstavbová</t>
    </r>
    <r>
      <rPr>
        <sz val="11"/>
        <rFont val="Calibri"/>
      </rPr>
      <t xml:space="preserve"> ochrana vinic:</t>
    </r>
  </si>
  <si>
    <t>323
675</t>
  </si>
  <si>
    <t>Ošetřování travních porostů
- management</t>
  </si>
  <si>
    <t>obecná péče o extenzivní louky a pastviny</t>
  </si>
  <si>
    <t>Mezofilní a vlhkomilné louky hnojené/nehnojené</t>
  </si>
  <si>
    <t>166
185</t>
  </si>
  <si>
    <t>horské a suchomilné louky
hnojené/nehnojené</t>
  </si>
  <si>
    <t>163
170</t>
  </si>
  <si>
    <t>podmáčené louky</t>
  </si>
  <si>
    <t>ochrana modrásků</t>
  </si>
  <si>
    <t>ochrana chřástala</t>
  </si>
  <si>
    <t>stepi a vřesoviště</t>
  </si>
  <si>
    <t>druhově bohaté pastviny</t>
  </si>
  <si>
    <t>Zatravňování orné půdy
- založení a údržba travnch porostů</t>
  </si>
  <si>
    <t>zatravňování běžnou směsí</t>
  </si>
  <si>
    <t>zatravňování běžnou
směsí podél vodního útvaru</t>
  </si>
  <si>
    <t>zatravňování druhově bohatou směsí</t>
  </si>
  <si>
    <t>zatravňování druhově bohatou směsí podél vodního útvaru</t>
  </si>
  <si>
    <t>zatravňování regionální směsí</t>
  </si>
  <si>
    <t>zatravňování regionální směsí podél vodního útvaru</t>
  </si>
  <si>
    <t>Biopásy - založení a údržba biokoridorů</t>
  </si>
  <si>
    <t>krmné biopásy</t>
  </si>
  <si>
    <t>nektarodárné biopásy</t>
  </si>
  <si>
    <t>Ochrana čejky chocholaté  - omezení zemědělské činnosti</t>
  </si>
  <si>
    <t>Zatravňování drah soustředěného odtoku</t>
  </si>
  <si>
    <r>
      <rPr>
        <b/>
        <sz val="11"/>
        <color theme="1"/>
        <rFont val="Calibri"/>
        <family val="2"/>
        <charset val="238"/>
        <scheme val="minor"/>
      </rPr>
      <t>M11 Ekologické zemědělství</t>
    </r>
    <r>
      <rPr>
        <sz val="11"/>
        <rFont val="Calibri"/>
      </rPr>
      <t xml:space="preserve">
- hospodaření šetrné k životnímu prostředí</t>
    </r>
  </si>
  <si>
    <t>travní porosty PO/EZ</t>
  </si>
  <si>
    <t>84
83</t>
  </si>
  <si>
    <t>zemědělec, OSS</t>
  </si>
  <si>
    <t>zel. a spec. byl. PO/EZ</t>
  </si>
  <si>
    <t>536
466</t>
  </si>
  <si>
    <t>tráva na semeno
PO/EZ</t>
  </si>
  <si>
    <t>265
180</t>
  </si>
  <si>
    <t>ost. plodiny
PO/EZ</t>
  </si>
  <si>
    <t>245
180</t>
  </si>
  <si>
    <t>jahodník
PO/EZ</t>
  </si>
  <si>
    <t>669
583</t>
  </si>
  <si>
    <t>trávy na orné půdě
PO/EZ</t>
  </si>
  <si>
    <t>79
69</t>
  </si>
  <si>
    <t>odplevelení doč. úhorem
PO/EZ</t>
  </si>
  <si>
    <t>34
29</t>
  </si>
  <si>
    <t>vinice
PO/EZ</t>
  </si>
  <si>
    <t>900
845</t>
  </si>
  <si>
    <t>sady intenzivní
PO/EZ</t>
  </si>
  <si>
    <t>830
779</t>
  </si>
  <si>
    <t>sady ostatní
PO/EZ</t>
  </si>
  <si>
    <t>420
417</t>
  </si>
  <si>
    <t>krajinotvorné
sady PO/EZ</t>
  </si>
  <si>
    <t>70
67</t>
  </si>
  <si>
    <r>
      <rPr>
        <b/>
        <sz val="11"/>
        <color theme="1"/>
        <rFont val="Calibri"/>
        <family val="2"/>
        <charset val="238"/>
        <scheme val="minor"/>
      </rPr>
      <t>M12 Platby v rámci sítě Natura 2000</t>
    </r>
    <r>
      <rPr>
        <sz val="11"/>
        <rFont val="Calibri"/>
      </rPr>
      <t xml:space="preserve">
- zákaz hnojení</t>
    </r>
  </si>
  <si>
    <t>1. zóna CHKO</t>
  </si>
  <si>
    <t>národní park</t>
  </si>
  <si>
    <r>
      <rPr>
        <b/>
        <sz val="11"/>
        <color theme="1"/>
        <rFont val="Calibri"/>
        <family val="2"/>
        <charset val="238"/>
        <scheme val="minor"/>
      </rPr>
      <t>M13 Platby pro oblasti s přírodními či jinými zvláštními omezeními</t>
    </r>
    <r>
      <rPr>
        <sz val="11"/>
        <rFont val="Calibri"/>
      </rPr>
      <t xml:space="preserve">
- udržení hospodaření v nepříznivých podmínkách</t>
    </r>
  </si>
  <si>
    <t>ANC H1:
ŽV/RV</t>
  </si>
  <si>
    <t>219
93</t>
  </si>
  <si>
    <t>ANC H2:
ŽV/RV</t>
  </si>
  <si>
    <t>206
87</t>
  </si>
  <si>
    <t>ANC H3:
ŽV/RV</t>
  </si>
  <si>
    <t>145
61</t>
  </si>
  <si>
    <t>ANC H4:
ŽV/RV</t>
  </si>
  <si>
    <t>176
74</t>
  </si>
  <si>
    <t>ANC H5:
ŽV/RV</t>
  </si>
  <si>
    <t>132
56</t>
  </si>
  <si>
    <t>ANC O1:
ŽV/RV</t>
  </si>
  <si>
    <t>124
53</t>
  </si>
  <si>
    <t>ANC O2:
ŽV/RV</t>
  </si>
  <si>
    <t>98
41</t>
  </si>
  <si>
    <t>ANC O3:
ŽV/RV</t>
  </si>
  <si>
    <t>73
31</t>
  </si>
  <si>
    <t>ANC S:
ŽV/RV</t>
  </si>
  <si>
    <t>67
28</t>
  </si>
  <si>
    <t>XOA:
2021</t>
  </si>
  <si>
    <t>XOB:
2021</t>
  </si>
  <si>
    <r>
      <rPr>
        <b/>
        <sz val="11"/>
        <color theme="1"/>
        <rFont val="Calibri"/>
        <family val="2"/>
        <charset val="238"/>
        <scheme val="minor"/>
      </rPr>
      <t>M14 Dobré životní podmínky zvířat</t>
    </r>
    <r>
      <rPr>
        <sz val="11"/>
        <rFont val="Calibri"/>
      </rPr>
      <t xml:space="preserve">
- zlepšení životních podmínek zvířat</t>
    </r>
  </si>
  <si>
    <t>Zvětšení lehacího
prostoru - dojnice</t>
  </si>
  <si>
    <t>Zlepšení stájového prostředí - dojnice</t>
  </si>
  <si>
    <t>Výběh pro
suchostojné krávy</t>
  </si>
  <si>
    <t>Zlepšení životních podmínek pro prasničky</t>
  </si>
  <si>
    <t>Zlepšení životních podmínek pro prasnice</t>
  </si>
  <si>
    <t>Zvětšení plochy pro odstavená selata</t>
  </si>
  <si>
    <r>
      <rPr>
        <b/>
        <sz val="11"/>
        <color theme="1"/>
        <rFont val="Calibri"/>
        <family val="2"/>
        <charset val="238"/>
        <scheme val="minor"/>
      </rPr>
      <t>M15 Lesnicko-enviromentální a klimatické služby a ochrana lesů</t>
    </r>
    <r>
      <rPr>
        <sz val="11"/>
        <rFont val="Calibri"/>
      </rPr>
      <t xml:space="preserve">
- zachování příznivé druhové skladby, šetrný sběr reprodukčního materiálu</t>
    </r>
  </si>
  <si>
    <t>Zachování porostního typu</t>
  </si>
  <si>
    <t>vlastník,
nájemce</t>
  </si>
  <si>
    <t>Genofond
lesních dřevin</t>
  </si>
  <si>
    <t>Zkratky:</t>
  </si>
  <si>
    <t>OSS: organizační složka státu 
v 1. zónách CHKO nebo ZOD odečet ve výši 86 €
na území NP odečet ve výši 76 €
na území NP, v 1. zónách CHKO nebo ZOD odečet
ve výši 32 €</t>
  </si>
  <si>
    <t xml:space="preserve">PO: přechodné období </t>
  </si>
  <si>
    <t>CHKO: chráněná krajinná oblast</t>
  </si>
  <si>
    <t>EZ: ekologické zemědělství</t>
  </si>
  <si>
    <t>ANC: oblasti s přírodními omezeními, dále dělené na horské oblasti (H1 až H5), ostatní oblasti (O1 až O3), specifické oblasti (S)</t>
  </si>
  <si>
    <t>ŽV: živočišná výroba</t>
  </si>
  <si>
    <t>RV: rostlinná výroba</t>
  </si>
  <si>
    <t>XO: oblasti, které již nesplňují kritéria do ANC; po dobu 4 let se mohou podporovat - prodloužená podpora do roku 2021; dělí se na A a B</t>
  </si>
  <si>
    <t>Pozn. k přechododnému období 2021-2022 - podpory AEKO/NAEKO a EZ/NEZ - jedná se o navazující závazky NAEKO a NEZ, které jsou přímým následovníkem AEKO a EZ, jedněch ze stěžejních plošných opatření PRV 2014–2020, pro tzv. „přechodné období“ do spuštění nového programového období 2023–2027. Vzhledem k tomu, že se jedná o stejnou strukturu podpor jen s jinými sazbami je o ně tento přehled zjednodušen (nejsou tedy uvedeny).</t>
  </si>
  <si>
    <t xml:space="preserve"> https://eagri.cz/public/web/mze/dotace/program-rozvoje-venkova-na-obdobi-2014/</t>
  </si>
  <si>
    <t xml:space="preserve">Přímé platby 2014-2022 </t>
  </si>
  <si>
    <t>Odpovědný subjekt - MZE/SZIF</t>
  </si>
  <si>
    <t>SAZBY JEDNOTLIVÝCH DOTAČNÍCH TITULŮ 2022</t>
  </si>
  <si>
    <r>
      <rPr>
        <b/>
        <sz val="12"/>
        <rFont val="Calibri"/>
        <family val="2"/>
        <charset val="238"/>
        <scheme val="minor"/>
      </rPr>
      <t>OPATŘENÍ</t>
    </r>
  </si>
  <si>
    <r>
      <rPr>
        <b/>
        <sz val="12"/>
        <rFont val="Calibri"/>
        <family val="2"/>
        <charset val="238"/>
        <scheme val="minor"/>
      </rPr>
      <t>SAZBA DOTACE V KČ</t>
    </r>
  </si>
  <si>
    <t>JEDNOTKA</t>
  </si>
  <si>
    <t>Jednotná platba na plochu (SAPS)</t>
  </si>
  <si>
    <r>
      <rPr>
        <b/>
        <sz val="12"/>
        <rFont val="Calibri"/>
        <family val="2"/>
        <charset val="238"/>
        <scheme val="minor"/>
      </rPr>
      <t>3 213,91</t>
    </r>
  </si>
  <si>
    <t>ha</t>
  </si>
  <si>
    <t xml:space="preserve">Greening - PLATBA PRO ZEMĚDĚLCE DODRŽUJÍCÍ ZEMĚDĚLSKÉ POSTUPY PŘÍZNIVÉ PRO KLIMA A ŽIVOTNÍ PROSTŘEDÍ </t>
  </si>
  <si>
    <r>
      <rPr>
        <b/>
        <sz val="12"/>
        <rFont val="Calibri"/>
        <family val="2"/>
        <charset val="238"/>
        <scheme val="minor"/>
      </rPr>
      <t>1 767,75</t>
    </r>
  </si>
  <si>
    <t>Mladý zemědělec</t>
  </si>
  <si>
    <r>
      <rPr>
        <b/>
        <sz val="12"/>
        <rFont val="Calibri"/>
        <family val="2"/>
        <charset val="238"/>
        <scheme val="minor"/>
      </rPr>
      <t>1 606,95</t>
    </r>
  </si>
  <si>
    <t>Dobrovolná podpora vázaná na produkci (VCS):</t>
  </si>
  <si>
    <t>VCS bílkovinné plodiny</t>
  </si>
  <si>
    <r>
      <rPr>
        <b/>
        <sz val="12"/>
        <rFont val="Calibri"/>
        <family val="2"/>
        <charset val="238"/>
        <scheme val="minor"/>
      </rPr>
      <t>1 778,18</t>
    </r>
  </si>
  <si>
    <t>VCS konzumní brambory</t>
  </si>
  <si>
    <r>
      <rPr>
        <b/>
        <sz val="12"/>
        <rFont val="Calibri"/>
        <family val="2"/>
        <charset val="238"/>
        <scheme val="minor"/>
      </rPr>
      <t>4 441,69</t>
    </r>
  </si>
  <si>
    <t>VCS brambory pro výrobu škrobu</t>
  </si>
  <si>
    <r>
      <rPr>
        <b/>
        <sz val="12"/>
        <rFont val="Calibri"/>
        <family val="2"/>
        <charset val="238"/>
        <scheme val="minor"/>
      </rPr>
      <t>14 360,56</t>
    </r>
  </si>
  <si>
    <t>VCS ovoce s velmi vysokou pracností</t>
  </si>
  <si>
    <r>
      <rPr>
        <b/>
        <sz val="12"/>
        <rFont val="Calibri"/>
        <family val="2"/>
        <charset val="238"/>
        <scheme val="minor"/>
      </rPr>
      <t>11 063,93</t>
    </r>
  </si>
  <si>
    <t>VCS ovoce s vysokou pracností</t>
  </si>
  <si>
    <r>
      <rPr>
        <b/>
        <sz val="12"/>
        <rFont val="Calibri"/>
        <family val="2"/>
        <charset val="238"/>
        <scheme val="minor"/>
      </rPr>
      <t>7 658,06</t>
    </r>
  </si>
  <si>
    <t>VCS zelenina s velmi vysokou pracností</t>
  </si>
  <si>
    <r>
      <rPr>
        <b/>
        <sz val="12"/>
        <rFont val="Calibri"/>
        <family val="2"/>
        <charset val="238"/>
        <scheme val="minor"/>
      </rPr>
      <t>9 783,68</t>
    </r>
  </si>
  <si>
    <t>VCS zelenina s vysokou pracností</t>
  </si>
  <si>
    <r>
      <rPr>
        <b/>
        <sz val="12"/>
        <rFont val="Calibri"/>
        <family val="2"/>
        <charset val="238"/>
        <scheme val="minor"/>
      </rPr>
      <t>3 580,07</t>
    </r>
  </si>
  <si>
    <t>VCS cukrová řepa</t>
  </si>
  <si>
    <r>
      <rPr>
        <b/>
        <sz val="12"/>
        <rFont val="Calibri"/>
        <family val="2"/>
        <charset val="238"/>
        <scheme val="minor"/>
      </rPr>
      <t>6 924,18</t>
    </r>
  </si>
  <si>
    <t>VCS chmel</t>
  </si>
  <si>
    <r>
      <rPr>
        <b/>
        <sz val="12"/>
        <rFont val="Calibri"/>
        <family val="2"/>
        <charset val="238"/>
        <scheme val="minor"/>
      </rPr>
      <t>14 789,21</t>
    </r>
  </si>
  <si>
    <t>VCS tele masného typu</t>
  </si>
  <si>
    <r>
      <rPr>
        <b/>
        <sz val="12"/>
        <rFont val="Calibri"/>
        <family val="2"/>
        <charset val="238"/>
        <scheme val="minor"/>
      </rPr>
      <t>7 809,80</t>
    </r>
  </si>
  <si>
    <t>VDJ</t>
  </si>
  <si>
    <t>VCS dojnice</t>
  </si>
  <si>
    <r>
      <rPr>
        <b/>
        <sz val="12"/>
        <rFont val="Calibri"/>
        <family val="2"/>
        <charset val="238"/>
        <scheme val="minor"/>
      </rPr>
      <t>3 541,83</t>
    </r>
  </si>
  <si>
    <t>VCS na chov bahnice nebo chov kozy</t>
  </si>
  <si>
    <r>
      <rPr>
        <b/>
        <sz val="12"/>
        <rFont val="Calibri"/>
        <family val="2"/>
        <charset val="238"/>
        <scheme val="minor"/>
      </rPr>
      <t>4 082,98</t>
    </r>
  </si>
  <si>
    <t>PŘECHODNÉ VNITROSTÁTNÍ PODPORY (PVP)</t>
  </si>
  <si>
    <t>Zemědělská půda</t>
  </si>
  <si>
    <r>
      <rPr>
        <b/>
        <sz val="12"/>
        <rFont val="Calibri"/>
        <family val="2"/>
        <charset val="238"/>
        <scheme val="minor"/>
      </rPr>
      <t>116,22</t>
    </r>
  </si>
  <si>
    <t>Chmel</t>
  </si>
  <si>
    <r>
      <rPr>
        <b/>
        <sz val="12"/>
        <rFont val="Calibri"/>
        <family val="2"/>
        <charset val="238"/>
        <scheme val="minor"/>
      </rPr>
      <t>3 159,77</t>
    </r>
  </si>
  <si>
    <t>Škrobové brambory</t>
  </si>
  <si>
    <r>
      <rPr>
        <b/>
        <sz val="12"/>
        <rFont val="Calibri"/>
        <family val="2"/>
        <charset val="238"/>
        <scheme val="minor"/>
      </rPr>
      <t>1 056,21</t>
    </r>
  </si>
  <si>
    <t>t</t>
  </si>
  <si>
    <t>Přežvýkavci</t>
  </si>
  <si>
    <r>
      <rPr>
        <b/>
        <sz val="12"/>
        <rFont val="Calibri"/>
        <family val="2"/>
        <charset val="238"/>
        <scheme val="minor"/>
      </rPr>
      <t>63,80</t>
    </r>
  </si>
  <si>
    <t>Krávy bez tržní produkce mléka</t>
  </si>
  <si>
    <r>
      <rPr>
        <b/>
        <sz val="12"/>
        <rFont val="Calibri"/>
        <family val="2"/>
        <charset val="238"/>
        <scheme val="minor"/>
      </rPr>
      <t>71,55</t>
    </r>
  </si>
  <si>
    <t>Ovce/kozy</t>
  </si>
  <si>
    <r>
      <rPr>
        <b/>
        <sz val="12"/>
        <rFont val="Calibri"/>
        <family val="2"/>
        <charset val="238"/>
        <scheme val="minor"/>
      </rPr>
      <t>44,68</t>
    </r>
  </si>
  <si>
    <t>Pozn. k alokaci - na přímé platby se vyplácí zhruba 22 až 23 miliard Kč ročně</t>
  </si>
  <si>
    <t>Přímé platby jsou nárokové dotace. Zemědělcům jsou poskytovány výhradně z rozpočtu EU (100 %) na základě stanovených ročních obálek, které se mezi jednotlivé dotační tituly rozdělují na základě stanovených sazeb od EU - přímé platby - sazby pro rok 2022.</t>
  </si>
  <si>
    <t xml:space="preserve">Zdroj: </t>
  </si>
  <si>
    <t>https://eagri.cz/public/web/mze/dotace/prime-platby/</t>
  </si>
  <si>
    <t>https://www.szif.cz/cs/prime-platby</t>
  </si>
  <si>
    <t>Společná organizace trhu (SOT) - přehled podporovaných programů a komodit</t>
  </si>
  <si>
    <t>Program/komodita</t>
  </si>
  <si>
    <t>SZIF</t>
  </si>
  <si>
    <t>školní program Ovoce a zelenina do škol</t>
  </si>
  <si>
    <t>školní program Mléko do škol</t>
  </si>
  <si>
    <t xml:space="preserve"> program Zlepšení výroby včelařských produktů a jejich uvádění na trh </t>
  </si>
  <si>
    <t>program Podpora pro organizace producentů ovoce a zeleniny</t>
  </si>
  <si>
    <t xml:space="preserve">program na Podporu restrukturalizace a přeměnu vinic </t>
  </si>
  <si>
    <t>program na Podporu trhu s vínem</t>
  </si>
  <si>
    <t xml:space="preserve">propagační programy zaměřené na propagaci zemědělství jako celku se zaměřením na vybrané komodity, jako jsou mléko, maso, ovoce a zelenina, olej a víno </t>
  </si>
  <si>
    <t xml:space="preserve">Pozn. V rámci SOT jsou vypláceny dotace na vybrané zemědělské komodity, u nichž jsou stanoveny podmínky výroby a obchodu. Jde o tzv. intervenční zásahy, dotace, licenční podmínky při dovozu a vývozu. </t>
  </si>
  <si>
    <t>Vyplacené částky v ČR za roky</t>
  </si>
  <si>
    <t xml:space="preserve">991 mil. Kč. </t>
  </si>
  <si>
    <t>837 mil. Kč</t>
  </si>
  <si>
    <t>904 mil. Kč</t>
  </si>
  <si>
    <t>https://eagri.cz/public/web/mze/dotace/dotace-v-ramci-sot/</t>
  </si>
  <si>
    <t>https://www.szif.cz/cs/spolecna-organizace-trhu</t>
  </si>
  <si>
    <r>
      <rPr>
        <b/>
        <sz val="14"/>
        <rFont val="Calibri"/>
        <family val="2"/>
        <charset val="238"/>
        <scheme val="minor"/>
      </rPr>
      <t xml:space="preserve">Přehled čerpání SZP 2014-2020 (2022) - </t>
    </r>
    <r>
      <rPr>
        <sz val="14"/>
        <rFont val="Calibri"/>
        <family val="2"/>
        <charset val="238"/>
        <scheme val="minor"/>
      </rPr>
      <t>čerpání za rok 2021 (k 31.12.2021)</t>
    </r>
  </si>
  <si>
    <r>
      <rPr>
        <b/>
        <sz val="12"/>
        <rFont val="Calibri"/>
        <family val="2"/>
        <charset val="238"/>
        <scheme val="minor"/>
      </rPr>
      <t>UŽITÍ ZDROJŮ</t>
    </r>
  </si>
  <si>
    <r>
      <rPr>
        <b/>
        <sz val="12"/>
        <rFont val="Calibri"/>
        <family val="2"/>
        <charset val="238"/>
        <scheme val="minor"/>
      </rPr>
      <t>Skutečnost (v tis. Kč)</t>
    </r>
  </si>
  <si>
    <r>
      <rPr>
        <b/>
        <sz val="12"/>
        <rFont val="Calibri"/>
        <family val="2"/>
        <charset val="238"/>
        <scheme val="minor"/>
      </rPr>
      <t>ČR</t>
    </r>
  </si>
  <si>
    <r>
      <rPr>
        <b/>
        <sz val="12"/>
        <rFont val="Calibri"/>
        <family val="2"/>
        <charset val="238"/>
        <scheme val="minor"/>
      </rPr>
      <t>EU</t>
    </r>
  </si>
  <si>
    <r>
      <rPr>
        <b/>
        <sz val="12"/>
        <rFont val="Calibri"/>
        <family val="2"/>
        <charset val="238"/>
        <scheme val="minor"/>
      </rPr>
      <t>Celkem</t>
    </r>
  </si>
  <si>
    <r>
      <rPr>
        <b/>
        <sz val="12"/>
        <rFont val="Calibri"/>
        <family val="2"/>
        <charset val="238"/>
        <scheme val="minor"/>
      </rPr>
      <t>1. Přímé platby</t>
    </r>
  </si>
  <si>
    <t>Přímé platby    c e l k e m</t>
  </si>
  <si>
    <t>Žádosti roku 2021</t>
  </si>
  <si>
    <t>z toho: Jednotná platba na plochu (SAPS)</t>
  </si>
  <si>
    <t xml:space="preserve">      Dobrovolné podpory vázané na produkci (VCS)</t>
  </si>
  <si>
    <t>Žádosti minulých let</t>
  </si>
  <si>
    <t xml:space="preserve">    z toho: Jednotná platba na plochu (SAPS)</t>
  </si>
  <si>
    <t xml:space="preserve">    Platba pro zemědělce dodržující zemědělské postupy příznivé pro klima a životní prostředí (Greening)</t>
  </si>
  <si>
    <t xml:space="preserve">    Platba pro mladé zemědělce</t>
  </si>
  <si>
    <t xml:space="preserve">    Dobrovolné podpory vázané na produkci (VCS)</t>
  </si>
  <si>
    <t xml:space="preserve">    Kompenzace finanční disciplíny (KFD)</t>
  </si>
  <si>
    <t xml:space="preserve">    Oddělená platba za cukr (SSP)</t>
  </si>
  <si>
    <t xml:space="preserve">    Přechodná vnitrostátní podpora (PVP)</t>
  </si>
  <si>
    <t xml:space="preserve">    Národní doplňková platba k přímým podporám (Top-Up)</t>
  </si>
  <si>
    <t>Ostatní (převod propadlého podílu z vratek dotací)</t>
  </si>
  <si>
    <t>Přímé platby   c e l k e m</t>
  </si>
  <si>
    <r>
      <rPr>
        <b/>
        <sz val="12"/>
        <rFont val="Calibri"/>
        <family val="2"/>
        <charset val="238"/>
        <scheme val="minor"/>
      </rPr>
      <t>2. Společná organizace trhů</t>
    </r>
  </si>
  <si>
    <t>A. Finanční podpory   c e l k e m</t>
  </si>
  <si>
    <t>z toho: Školní projekt - Mléko do škol</t>
  </si>
  <si>
    <t xml:space="preserve">      Zlepšení výroby včelařských produktů a jejich uvádění na trh</t>
  </si>
  <si>
    <t xml:space="preserve">      Podpora pro organizace producentů ovoce a zeleniny</t>
  </si>
  <si>
    <t xml:space="preserve">      Školní projekt - Ovoce a zelenina do škol</t>
  </si>
  <si>
    <t xml:space="preserve">      Podpora soukromého skladování</t>
  </si>
  <si>
    <t>B. Dotace    c e l k e m</t>
  </si>
  <si>
    <t>z toho: Podpora na restrukturalizaci a přeměnu vinic</t>
  </si>
  <si>
    <t xml:space="preserve">      Podpora na investice v rámci SOT s vínem</t>
  </si>
  <si>
    <t>C. Intervenční opatření    c e l k e m</t>
  </si>
  <si>
    <t>z toho: Intervenční nákup (SOM, máslo, obiloviny)</t>
  </si>
  <si>
    <t xml:space="preserve">      Intervenční skladování (SOM, máslo, obiloviny)</t>
  </si>
  <si>
    <t xml:space="preserve">      Splátka zápůjčky na intervenční nákupy</t>
  </si>
  <si>
    <t>D. Podpora propagace zemědělských produktů    c e l k e m</t>
  </si>
  <si>
    <t>z toho: Podpora propagace zemědělských produktů</t>
  </si>
  <si>
    <t>E. Ostatní výdaje související se SOT   c e l k e m</t>
  </si>
  <si>
    <t>z toho: Ostatní výdaje (propadlý podíl z vrátek dotací)</t>
  </si>
  <si>
    <t>F. Rezerva SOT</t>
  </si>
  <si>
    <t>Společná organizace trhů   c e l k e m</t>
  </si>
  <si>
    <r>
      <rPr>
        <b/>
        <sz val="12"/>
        <rFont val="Calibri"/>
        <family val="2"/>
        <charset val="238"/>
        <scheme val="minor"/>
      </rPr>
      <t>3. Program rozvoje venkova</t>
    </r>
  </si>
  <si>
    <t>Program rozvoje venkova vč. Horizontálního plánu rozvoje venkova</t>
  </si>
  <si>
    <t>Program rozvoje venkova    c e l k e m</t>
  </si>
  <si>
    <t>z toho: Osa I. Zlepšení konkurenceschopnosti zemědělství a lesnictví</t>
  </si>
  <si>
    <t xml:space="preserve">     Osa II. Zlepšování životního prostředí a krajiny</t>
  </si>
  <si>
    <t xml:space="preserve">     M1 Předávání znalostí a informační akce</t>
  </si>
  <si>
    <t xml:space="preserve">     M4 Investice do hmotného majetku</t>
  </si>
  <si>
    <t xml:space="preserve">     M6 Rozvoj zemědělských podniků a podnikatelské činnosti</t>
  </si>
  <si>
    <t xml:space="preserve">     M8 Investice do rozvoje lesních oblastí a zlepšování životaschopnosti lesů</t>
  </si>
  <si>
    <t xml:space="preserve">     M10 Agroenvironmentálně-klimatické opatření</t>
  </si>
  <si>
    <t xml:space="preserve">     M11 Ekologické zemědělství</t>
  </si>
  <si>
    <t xml:space="preserve">     M12 Platby v rámci sítě Natura 2000</t>
  </si>
  <si>
    <t xml:space="preserve">     M13 Platby pro oblasti s přírodními či jinými zvláštními omezeními</t>
  </si>
  <si>
    <t xml:space="preserve">     M14 Dobré životní podmínky zvířat</t>
  </si>
  <si>
    <t xml:space="preserve">     M15 Lesnicko-enviromentální a klimatické služby a ochrana lesů</t>
  </si>
  <si>
    <t xml:space="preserve">     M16 Spolupráce</t>
  </si>
  <si>
    <t xml:space="preserve">     M19 Podpora pro místní rozvoj z iniciativy LEADER</t>
  </si>
  <si>
    <t xml:space="preserve">     M20 Technická pomoc</t>
  </si>
  <si>
    <t>Horizontální plán rozvoje venkova    c e l k e m</t>
  </si>
  <si>
    <t>z toho: Agroenvironmentální opatření (AEO)</t>
  </si>
  <si>
    <t xml:space="preserve">      Lesnictví (LES)</t>
  </si>
  <si>
    <t xml:space="preserve">      Předčasné ukončení zemědělské činnosti (PUZČ)</t>
  </si>
  <si>
    <t>Program rozvoje venkova     c e l k e m</t>
  </si>
  <si>
    <t>Užití zdrojů na Společnou zemědělskou politiku     c e l k e m</t>
  </si>
  <si>
    <t>Přímé platby, odvětvové intervence a intervence pro rozvoj venkova uvedené ve Strategickém plánu SZP na období 2023-2027</t>
  </si>
  <si>
    <t>Odpovědný subjekt: MZe/SZIF</t>
  </si>
  <si>
    <r>
      <rPr>
        <b/>
        <sz val="12"/>
        <rFont val="Calibri"/>
        <family val="2"/>
        <charset val="238"/>
        <scheme val="minor"/>
      </rPr>
      <t>Fond</t>
    </r>
  </si>
  <si>
    <r>
      <rPr>
        <b/>
        <sz val="12"/>
        <rFont val="Calibri"/>
        <family val="2"/>
        <charset val="238"/>
        <scheme val="minor"/>
      </rPr>
      <t>Forma intervence</t>
    </r>
  </si>
  <si>
    <r>
      <rPr>
        <b/>
        <sz val="12"/>
        <rFont val="Calibri"/>
        <family val="2"/>
        <charset val="238"/>
        <scheme val="minor"/>
      </rPr>
      <t>Typ intervence</t>
    </r>
  </si>
  <si>
    <t>Kód intervence (členského státu) - název</t>
  </si>
  <si>
    <t>EZZF</t>
  </si>
  <si>
    <t>Přímé platby oddělené od produkce</t>
  </si>
  <si>
    <t>BISS(21)</t>
  </si>
  <si>
    <t>01.21 - Základní podpora příjmu pro udržitelnost</t>
  </si>
  <si>
    <t xml:space="preserve">Pokračování stávající Jednotné platby na plochu. Je to roční platba na hektar využívané zemdělské půdy. Poskytnutí platby je podmíněno plněním podmínek standardů dobrého zemědělského a environmenátnílho stavu půdy (DZES) a povinných požadavků na hospodaření (PPH). </t>
  </si>
  <si>
    <t>aktivní zemědělec</t>
  </si>
  <si>
    <r>
      <rPr>
        <b/>
        <sz val="12"/>
        <rFont val="Calibri"/>
        <family val="2"/>
        <charset val="238"/>
        <scheme val="minor"/>
      </rPr>
      <t>Aktivní zemědělec</t>
    </r>
    <r>
      <rPr>
        <sz val="12"/>
        <rFont val="Calibri"/>
        <family val="2"/>
        <charset val="238"/>
        <scheme val="minor"/>
      </rPr>
      <t xml:space="preserve"> je fyzická nebo právnická osoba, která je zemědělským podnikatelem dle §2e zákona o zemědělství, evidovaným v Evidenci zemědělského podnikatele dle § 2f zákona o zemědělství, a na kterou je současně k datu podání žádosti evidován minimálně 1 hektar zemědělské půdy v Evidenci využití půdy podle uživatelských vztahů (LPIS) anebo evidována minimálně 1 velká dobytčí jednotka zvířat (VDJ) v ústřední evidenci dle plemenářského zákona (dle přepočítávacího koeficientu VDJ stanoveného ve Strategickém plánu SZP).</t>
    </r>
  </si>
  <si>
    <t>02.28 - Platba pro malé zemědělce</t>
  </si>
  <si>
    <t xml:space="preserve">Nová platba pro drobné zemědělce - platba pouze na 4 ha zemědělské půdy (bez ohledu na celkovou jimi obhospodařovanou výměru). Nelze žádoat u tuto platbu a zároveň o jinou přímou platbu. </t>
  </si>
  <si>
    <t>CRISS(29)</t>
  </si>
  <si>
    <t>03.29 - Doplňková redistributivní podpora příjmu pro udržitelnost</t>
  </si>
  <si>
    <t>Nová platba poskytovaná na prvních 150 ha zemědělské půdy. Zemědělec musí dodržovat požadavky podmíněnosti , tj. DZES a PPH.</t>
  </si>
  <si>
    <t>CIS-YF(30)</t>
  </si>
  <si>
    <t>04.30 - Doplňková podpora příjmu pro mladé zemědělce</t>
  </si>
  <si>
    <t xml:space="preserve">platba pro mladé začínající zemědělce, kteří ke dni podání žádosti nedosáhli věku 41 let. Je to roční platba na ha maximálně 90 ha zemědělské půdy. Žádost je možné podat po dobu 5 po sobě jdoucích let. </t>
  </si>
  <si>
    <t>Eco-scheme(31) / Čl. 31 odst. 7 písm. a) - dodatečná platba na základní podporu příjmu</t>
  </si>
  <si>
    <t>05.31 - Režimy pro klima a životní prostředí - celofaremní ekoplatba</t>
  </si>
  <si>
    <t>Dobrovolná platba pro zemědělce, který dodrží stanovené požadavky na všech zemědělských kulturách, které obhospodařuje. Nahrazuje dřívejší greening. Cílem je podpořit způsoby obhospodařování zemědělské půdy, které vedou k ochraně a zlepšování životního prostředí a krajiny, a které v neposlední řadě představují udržitelné hospodaření s přírodními zdroji.</t>
  </si>
  <si>
    <t>Eco-scheme(31) / Čl. 31 odst. 7 písm. b) - vyrovnávací platba</t>
  </si>
  <si>
    <t>06.31 - Režimy pro klima a životní prostředí - precizní zemědělství</t>
  </si>
  <si>
    <t xml:space="preserve">Dobrovolná platba pro zemědělce, který dodrží stanovené požadavky. Cílem je zefektivnění materiálových vstupů a zachování produkční schopnosti půdy přři dodržování agroenvironmenálních omezení daného stanoviště. </t>
  </si>
  <si>
    <t>Přímé platby vázané na produkci</t>
  </si>
  <si>
    <t>CIS(32)</t>
  </si>
  <si>
    <t>07.32 - Podpora příjmu vázaná na produkci chmele</t>
  </si>
  <si>
    <t xml:space="preserve">Podpora pěstování chmele má udržet stávající pěstební plochy, zajistit kvalitu produkce chmele a zachovat konkurenceschopnost českých pěstitelů. </t>
  </si>
  <si>
    <r>
      <rPr>
        <b/>
        <sz val="12"/>
        <rFont val="Calibri"/>
        <family val="2"/>
        <charset val="238"/>
        <scheme val="minor"/>
      </rPr>
      <t>Podpora příjmu vázaná na produkci</t>
    </r>
    <r>
      <rPr>
        <sz val="12"/>
        <rFont val="Calibri"/>
        <family val="2"/>
        <charset val="238"/>
        <scheme val="minor"/>
      </rPr>
      <t xml:space="preserve"> - je to podpora poskytována formou roční platby na hektar využívané zemědělské půdy nebo na počet chovaných dobytčích jednotek. Cílem je stabilizace produkčních ploch, zachování konkurenceschopnosti českých pěstitelů.</t>
    </r>
  </si>
  <si>
    <t>08.32 - Podpora příjmu vázaná na produkci zeleniny</t>
  </si>
  <si>
    <t>09.32 - Podpora příjmu vázaná na produkci ovoce</t>
  </si>
  <si>
    <t>10.32 - Podpora příjmu vázaná na produkci mléka</t>
  </si>
  <si>
    <t>11.32 - Podpora příjmu vázaná na chov ovcí a koz</t>
  </si>
  <si>
    <t>12.32 - Podpora příjmu vázaná na produkci cukrové řepy</t>
  </si>
  <si>
    <t>13.32 - Podpora příjmu vázaná na produkci hovězího masa</t>
  </si>
  <si>
    <t>14.32 - Podpora příjmu vázaná na produkci bílkovinných plodin</t>
  </si>
  <si>
    <t>15.32 - Podpora příjmu vázaná na produkci škrobových brambor</t>
  </si>
  <si>
    <t>Odvětvový - Ovoce a zelenina</t>
  </si>
  <si>
    <t>INVRE(47(1)(a))</t>
  </si>
  <si>
    <t>64.47 - Intervence v sektoru ovoce a zeleniny - investice a výzkum</t>
  </si>
  <si>
    <t>Organizace producentů v odvětví ovoce a zeleniny</t>
  </si>
  <si>
    <t>ADVI1(47(1)(b))</t>
  </si>
  <si>
    <t>68.47 - Intervence v sektoru ovoce a zeleniny - Poradenství a technická pomoc</t>
  </si>
  <si>
    <t>TRAINCO(47(1)(c))</t>
  </si>
  <si>
    <t>76.47 - Intervence v sektoru ovoce a zeleniny - odborná příprava a školení</t>
  </si>
  <si>
    <t>ORGAN(47(1)(d))</t>
  </si>
  <si>
    <t>67.47 - Intervence v sektoru ovoce a zeleniny -    Ekologická nebo integrovaná produkce</t>
  </si>
  <si>
    <t>Organizace producentů, družstvo nebo společnost s ručením omezeným, která je založena a ovládána producenty v odvětví ovoce a zeleniny</t>
  </si>
  <si>
    <t>TRANS(47(1)(e))</t>
  </si>
  <si>
    <t>66.47 - Intervence v sektoru ovoce a zeleniny - odbyt produkce</t>
  </si>
  <si>
    <t>PROMO(47(1)(f))</t>
  </si>
  <si>
    <t>69.47 - Intervence v sektoru ovoce a zeleniny - Propagace a zvyšování spotřeby produktů</t>
  </si>
  <si>
    <t>QUAL(47(1)(g))</t>
  </si>
  <si>
    <t>65.47 - Intervence v sektoru ovoce a zeleniny - kvalita produkce (režimy jakosti)</t>
  </si>
  <si>
    <t>TRACE(47(1)(h))</t>
  </si>
  <si>
    <t>74.47 - Intervence v sektoru ovoce a zeleniny - systémy certifikace</t>
  </si>
  <si>
    <t>CLIMA(47(1)(i))</t>
  </si>
  <si>
    <t>75.47 - Intervence v sektoru ovoce a zeleniny - zmírňování změny klimatu</t>
  </si>
  <si>
    <t>WITHD(47(2)(f))</t>
  </si>
  <si>
    <t>71.47 - Intervence v sektoru ovoce a zeleniny - prevence krizí a řízení rizik: stahování z trhu</t>
  </si>
  <si>
    <t>GREEN(47(2)(g))</t>
  </si>
  <si>
    <t>72.47 - Intervence v sektoru ovoce a zeleniny - prevence krizí a řízení rizik: zelená sklizeň</t>
  </si>
  <si>
    <t>NOHAR(47(2)(h))</t>
  </si>
  <si>
    <t>77.47 - Intervence v sektoru ovoce a zeleniny - prevence krizí a řízení rizik: nesklízení</t>
  </si>
  <si>
    <t>HARIN(47(2)(i))</t>
  </si>
  <si>
    <t>70.47 - Intervence v sektoru ovoce a zeleniny - prevence krizí a řízení rizik: pojištění sklizně a produkce</t>
  </si>
  <si>
    <t>COACH(47(2)(j))</t>
  </si>
  <si>
    <t>78.47 - Intervence v sektoru ovoce a zeleniny - prevence krizí a řízení rizik: odborné vedení</t>
  </si>
  <si>
    <t>COMM(47(2)(l))</t>
  </si>
  <si>
    <t>73.47 - Intervence v sektoru ovoce a zeleniny - prevence krizí a řízení rizik: informační kampaň</t>
  </si>
  <si>
    <t>Odvětvový - Včelařské produkty</t>
  </si>
  <si>
    <t>ADVIBEES(55(1)(a))</t>
  </si>
  <si>
    <t>57.55 - Sektor včelařství -poradenská činnost a školení pro včelaře a jejich organizace</t>
  </si>
  <si>
    <t>vzdělávací zařízení, včelařské spolky, vedoucí včelařských kroužků a mládeže</t>
  </si>
  <si>
    <t>INVAPI(55(1)(b))</t>
  </si>
  <si>
    <t>56.55 - Sektor včelařství -investice do hmotného a nehmotného majetku</t>
  </si>
  <si>
    <t>Chovatelé včel (fyzické a právnické osoby) vedené v ústřední evidenci včel, Včelařský spolek</t>
  </si>
  <si>
    <t>58.55 - Sektor včelařství - boj proti včelím škůdcům a nemocem, zejména varroáze</t>
  </si>
  <si>
    <t>59.55 - Sektor včelařství -racionalizace kočování včelstev</t>
  </si>
  <si>
    <t>60.55 - Sektor včelařství - obnova včelstev v Unii a plemenářské práce</t>
  </si>
  <si>
    <t>Chovatelé včelích matek, kteří jsou účastnící šlechtitelského programu</t>
  </si>
  <si>
    <t>ACTLAB(55(1)(c))</t>
  </si>
  <si>
    <t>61.55 - Sektor včelařství - podpora laboratoří pro analýzu včelích produktů</t>
  </si>
  <si>
    <t>Chovatelé včel (fyzické a právnické osoby) registrováni v ČMSCH, Včelařský spolek</t>
  </si>
  <si>
    <t>Odvětvový - Víno</t>
  </si>
  <si>
    <t>RESTRVINEY(58(1)(a))</t>
  </si>
  <si>
    <t>62.58 - Intervence v sektoru révy vinné a vína - restrukturalizace</t>
  </si>
  <si>
    <t>pěstitelé vína (fyzické a právnické osoby)</t>
  </si>
  <si>
    <t>INVWINE(58(1)(b))</t>
  </si>
  <si>
    <t>63.58 - Intervence v sektoru révy vinné a vína - investice do výroby vína</t>
  </si>
  <si>
    <t>podnikatelé v oblasti pěstování a zpracování vína, výrobci vína registrované v Registru vinic</t>
  </si>
  <si>
    <t>Odvětvový - Vejce</t>
  </si>
  <si>
    <t>79.47 - Intervence v sektoru vajec - investice a výzkum</t>
  </si>
  <si>
    <t>Organizace producentů, která je založena a ovládána producenty v odvětví vajec</t>
  </si>
  <si>
    <t>84.47 - Intervence v sektoru vajec - ekologická nebo integrovaná produkce</t>
  </si>
  <si>
    <t>82.47 - Intervence v sektoru vajec - zlepšování udržitelnosti a účinnosti přepravy a skladování</t>
  </si>
  <si>
    <t>85.47 - Intervence v sektoru vajec - propagace a zvyšování spotřeby produktů (marketing zaměřený na propagaci značek jakosti)</t>
  </si>
  <si>
    <t>80.47 - Intervence v sektoru vajec - kvalita produkce</t>
  </si>
  <si>
    <t>81.47 - Intervence v sektoru vajec - sledovatelnost, certifikace a monitorování jakosti produktů</t>
  </si>
  <si>
    <t>86.47 - Intervence v sektoru vajec - environmentální opatření</t>
  </si>
  <si>
    <t>83.47 - Intervence v sektoru vajec - prevence krizí a řízení rizik</t>
  </si>
  <si>
    <t>Odvětvový - Ostatní odvětví zahrnující produkty uvedené v příloze VI / brambory</t>
  </si>
  <si>
    <t>95.47 - Intervence v sektoru brambor - investice do hmotných a nehmotných aktiv</t>
  </si>
  <si>
    <t>Organizace producentů je družstvo nebo společnost s ručením omezeným, které jsou založeny a ovládány producenty v odvětví brambor</t>
  </si>
  <si>
    <t>96.47 - Intervence v sektoru brambor - odborná příprava, včetně odborného vedení</t>
  </si>
  <si>
    <t>94.47 - Intervence v sektoru brambor - zlepšování udržitelnosti a efektivnosti přepravy a skladování produktů</t>
  </si>
  <si>
    <t>97.47 - Intervence v sektoru brambor - pojištění sklizně a produkce</t>
  </si>
  <si>
    <t>Odvětvový - Ostatní odvětví zahrnující produkty uvedené v příloze VI / okrasné rostliny</t>
  </si>
  <si>
    <t>87.47 - Intervence v sektoru okrasných rostlin - investice a výzkum</t>
  </si>
  <si>
    <t>Organizace producentů v odvětví pěstování okrasných rostlin</t>
  </si>
  <si>
    <t>92.47 - Intervence v sektoru okrasných rostlin - poradenství</t>
  </si>
  <si>
    <t>91.47 - Intervence v sektoru okrasných rostlin -environmentální opatření a opatření ke zmírnění klimatu</t>
  </si>
  <si>
    <t>89.47 - Intervence v sektoru okrasných rostlin - odbyt produkce (soustředění nabídky)</t>
  </si>
  <si>
    <t>93.47 - Intervence v sektoru okrasných rostlin - propagace a zvyšování spotřeby produktů</t>
  </si>
  <si>
    <t>88.47 - Intervence v sektoru okrasných rostlin- kvalita produkce (zvyšování obchodní hodnoty a jakosti)</t>
  </si>
  <si>
    <t>90.47 - Intervence v sektoru okrasných rostlin - prevence krizí a řízení rizik</t>
  </si>
  <si>
    <t>Rozvoj venkova</t>
  </si>
  <si>
    <t>ENVCLIM(70)</t>
  </si>
  <si>
    <t>16.70 - Agroenvironmentálně-klimatická opatření (AEKO) - Zatravňování orné půdy</t>
  </si>
  <si>
    <t>Uživatelé půdy evidované v LPIS, kteří se dobrovolně zaváží k provádění podmínek v rámci závazku</t>
  </si>
  <si>
    <t>Podmínky způsobilosti:
• založí v prvním roce závazku do 31. května travní porost čistosevem, nebo do podsevu krycí plodiny, 
• používá k výsevu certifikované nebo kontrolované osivo, 
• v ZCHÚ, OP NP a oblastech Natura 2000 používá druhově bohatou nebo regionální směs schválenou orgánem ochrany přírody, 
• v případě zatravňování drah soustředěného odtoku používá definovanou směs, 
• v případě, že aplikuje herbicidy pouze bodově a pouze první dva roky závazku, s výjimkou fytosanitárních opatření na základě potvrzení ÚKZÚZ,  v případě, že aplikuje hnojiva pouze před založením travního porostu, 
• neaplikuje hnojiva po založení travního porostu, s výjimkou přívodu dusíku pastvou a vápněním.</t>
  </si>
  <si>
    <t>17.70 - AEKO  - Meziplodiny</t>
  </si>
  <si>
    <t>Podmínky způsobilosti:
• Minimální vstupní výměra standardní orné půdy pro meziplodiny (v LPIS) je 0,5 ha.
• Titul Meziplodiny proti utužení půdy bude možné realizovat jen na způsobilých dílech půdních
bloků, které se nacházejí na vymezeném území (vrstva utužení půdy v LPIS).</t>
  </si>
  <si>
    <t>18.70 - AEKO -  Ošetřování extenzivních travních porostů</t>
  </si>
  <si>
    <t>Podmínky způsobilosti: 
• Minimální vstupní výměra trvalého travního porostu evidovaného v LPIS je 2 ha.</t>
  </si>
  <si>
    <t>19.70 - AEKO  - Krajinotvorné sady</t>
  </si>
  <si>
    <t>Podmínky způsobilosti: 
• Minimální vstupní výměra trvalého travního porostu evidovaného v LPIS je 0,5 ha.</t>
  </si>
  <si>
    <t>20.70 - AEKO - Podpora biodiverzity na orné půdě</t>
  </si>
  <si>
    <t>Podmínky způsobilosti: 
•Minimální vstupní výměra standardní orné půdy evidované v LPIS je minimálně 2 ha pro titul Krmné biopásy, Nektarodárné biopásy, Kombinované biopásy a Druhově bohaté pokrytí orné půdy a minimálně 0,5 ha pro titul Ochrana čejky chocholaté. V rámci titulu Druhově bohaté pokrytí orné půdy lze podat žádost o dotaci na nejvýše 25 % veškeré zemědělské půdy evidované na žadatele s druhem zemědělské kultury standardní orná půda. 
• Titul Ochrana čejky chocholaté je cílen na vymezená hnízdiště čejky v LPIS.</t>
  </si>
  <si>
    <t>21.70 - AEKO - Integrovaná produkce</t>
  </si>
  <si>
    <t>Podmínky způsobilosti: 
cZpůsobilá plocha: Díl půdního bloku s kulturou vinice (V), standardní orná půda (R), jiná trvalá kultura (J) nebo ovocný sad (S); DPB s kulturou S evidovaný v registru sadů. 
•Minimální vstupní výměra je 0,5 ha zemědělské půdy s kulturou R, J, S nebo V evidovaná v LPIS.</t>
  </si>
  <si>
    <t>22.70 - AEKO - Omezení používání pesticidů v ochraném pásmu vodních zdrojů na orné půdě</t>
  </si>
  <si>
    <t>Podmínky způsobilosti: 
•Minimální vstupní výměra standardní orné půdy (plochy OPVZ i mimo OPVZ) v LPIS je 1 ha v předem definované oblasti v okolí VN, přičemž nejsou způsobilé plochy v režimu EZ /PO.</t>
  </si>
  <si>
    <t>23.70 - Ekologické zemědělství</t>
  </si>
  <si>
    <t>Uživatelé půdy evidované v LPIS, kteří se dobrovolně zaváží k provádění podmínek v rámci závazku a který je zároveň registrovanou osobou podnikající v ekologickém zemědělství</t>
  </si>
  <si>
    <t>Podmínky způsobilosti: 
•Minimální vstupní výměra zemědělské půdy evidované v LPIS je 0,5 ha.  . 
• Absolvování školení o nejvhodnějších praktikách hospodaření v EZ jednou v průběhu závazku.</t>
  </si>
  <si>
    <t>25.70 - Zalesňování zemědělské půdy - péče o založený porost</t>
  </si>
  <si>
    <t>Soukromí a veřejní vlastníci, nájemci, pachtýři a vypůjčitelé půdy a jejich sdružení a spolky.</t>
  </si>
  <si>
    <t>26.70 - Péče o založený agrolesnický systém</t>
  </si>
  <si>
    <t>Podmínky způsobilosti: 
•Žadatel zajišťuje péči o založený agrolesnický systém v rámci intervence Založení agrolesnického systému, která zahrnuje řez stromů, zajištění a ochranu dřevin. 
•V případě úhynu dosadí dřeviny tak, aby byl zachován poměr více než 50 % lesních dřevin. 
•Na konci závazku bude ve výsadbě minimálně 75 životaschopných jedinců na hektar.
•Mezi pásy dřevin jsou pěstovány zemědělské plodiny a probíhají zemědělské operace (silvoorebný systém) nebo sečení a pastva (silvopastevní systém).</t>
  </si>
  <si>
    <t>27.70 - Zvýšení obranyschopnosti v chovu prasat vakcinací</t>
  </si>
  <si>
    <t>Chovatel prasat</t>
  </si>
  <si>
    <t>28.70 - Dobré životní podmínky zvířat</t>
  </si>
  <si>
    <t>Chovatel hospodářských zvířat</t>
  </si>
  <si>
    <t>29.70 - Lesnicko-environmentální platby - Biodiverzita</t>
  </si>
  <si>
    <t>Vlastníci, nájemci, pachtýři a vypůjčitelé lesů a jejich sdružení a spolky</t>
  </si>
  <si>
    <t>30.70 - Lesnicko-environmentální platby - Genofond</t>
  </si>
  <si>
    <t>ANC(71)</t>
  </si>
  <si>
    <t>31.71 - Oblasti s přírodními a jinými omezeními</t>
  </si>
  <si>
    <t>Příjemcem jsou uživatelé půdy evidované v LPIS v oblastech ANC, kteří splňují podmínku aktivního zemědělce</t>
  </si>
  <si>
    <t>ASD(72)</t>
  </si>
  <si>
    <t>32.72 - Oblasti Natura 2000 na zemědělské půdě</t>
  </si>
  <si>
    <t>Příjemcem jsou uživatelé půdy evidovaní v LPIS v rámci oblastí Natura 2000</t>
  </si>
  <si>
    <t>INVEST(73-74)</t>
  </si>
  <si>
    <t>33.73 - Investice do zemědělských podniků</t>
  </si>
  <si>
    <t>Zemědělský podnikatel a skupina zemědělců</t>
  </si>
  <si>
    <t>Zemědělský podnikatel je FO nebo PO podnikající v zemědělské výrobě v souladu se zákonem č. 252/1997 Sb., o zemědělství.                                                                                  Skupina zemědělců, tj. korporace, jejímiž členy jsou výhradně zemědělští prvovýrobci a předmětem
její činností je poskytovat práce, výkony nebo služby, které souvisejí se zajištěním odbytu, skladování a posklizňové úpravy a při kterých se využijí prostředky nebo zařízení sloužící zemědělské výrobě.</t>
  </si>
  <si>
    <t>34.73 - Investice do zpracování zemědělských produktů</t>
  </si>
  <si>
    <t>Zemědělský podnikatel</t>
  </si>
  <si>
    <t>Zemědělský podnikatel, který podniká v zemědělské výrobě v souladu se zákonem č. 252/1997 Sb., o zemědělství, ve znění pozdějších předpisů, výrobce potravin nebo surovin určených pro lidskou spotřebu, které definuje zákon č. 110/1997 Sb., o potravinách a tabákových výrobcích nebo výrobce krmiv, které definuje zákon č. 91/1996 Sb., o krmivech, kteří splňují definici mikro, malého, nebo středního podniku.</t>
  </si>
  <si>
    <t>35.73 - Technologické investice v lesním hospodářství</t>
  </si>
  <si>
    <t>Držitelé lesů, dodavatelé lesnických služeb, podnikatelé provozující lesní školkařskou činnost, osoby podnikající v oblasti lesnictví a těžby dřeva</t>
  </si>
  <si>
    <t>36.73 - Investice do lesnické infrastruktury</t>
  </si>
  <si>
    <t xml:space="preserve">Držitelé lesů hospodařící podle lesního hospodářského plánu a  podnikatelé poskytující služby v oblasti lesnictví a těžby dřeva </t>
  </si>
  <si>
    <t>37.73 - Technologie snižující emise GHG a NH3</t>
  </si>
  <si>
    <t>Zemědělský podnikatel, který podniká v zemědělské výrobě v souladu se zákonem č. 252/1997 Sb., o zemědělství, ve znění pozdějších předpisů.</t>
  </si>
  <si>
    <t>38.73 - Investice do obnovy kalamitních ploch</t>
  </si>
  <si>
    <t>Vlastník, nájemce, pachtýř nebo vypůjčitel lesních pozemků. 
Sdružení s právní subjektivitou a spolek vlastníků, nájemců, pachtýřů nebo vypůjčitelů lesních pozemků</t>
  </si>
  <si>
    <t>39.73 - Investice do ochrany melioračních a zpevňujících dřevin</t>
  </si>
  <si>
    <t>Vlastník, nájemce, pachtýř nebo vypůjčitel lesních pozemků, sdružení s právní subjektivitou a spolek vlastníků, nájemců, pachtýřů nebo vypůjčitelů lesních pozemků.</t>
  </si>
  <si>
    <t>40.73 - Vodohospodářská opatření v lesích</t>
  </si>
  <si>
    <t>Vlastník, nájemce, pachtýř nebo vypůjčitel PUPFL nebo vodního toku, 
Sdružení s právní subjektivitou a spolek vlastníků, nájemců, pachtýřů nebo vypůjčitelů PUPFL nebo vodního toku, popř. jeho části nebo vodního útvaru, který se nachází v rámci PUPFL.
Určený správce drobného vodního toku v rámci PUPFL.</t>
  </si>
  <si>
    <t>41.73 - Zalesňování zemědělské půdy - založení porostu</t>
  </si>
  <si>
    <t>Soukromí a veřejní vlastníci, nájemci, pachtýři a vypůjčitelé půdy a jejich sdružení a spolky</t>
  </si>
  <si>
    <t>42.73 - Založení agrolesnického systému</t>
  </si>
  <si>
    <t>Příjemcem jsou uživatelé půdy evidované v LPIS, kteří se dobrovolně zaváží k provádění podmínek v rámci závazku</t>
  </si>
  <si>
    <t xml:space="preserve">Podmínky způsobilosti: 
•Založení agrolesnického systému lze realizovat na zemědělské půdě na území České republiky s výjimkou území hlavního města Prahy.  
•Agrolesnický systém lze založit na DPB evidovaném v LPIS s druhem zemědělské kultury standardní orná půda (R) travní porost na orné půdě (G) nebo trvalý travní porost (T). Po založení agrolesnického systému nedochází ke změně kultury. 
•Ve specifických případech v oblastech Natura 2000 bude požadováno potvrzení orgánu ochrany přírody. 
•Minimální výměra pro založení agrolesnických systémů je 0,5 ha. 
•Při výsadbě v prvním roce závazku bude použito 100 kusů dřevin na hektar. 
•Volba dřevin, typ sadby a designu výsadby budou provedeny podle projektu. 
•Výsadba pouze dle schváleného seznamu dřevin pro toto opatření, v případě nepůvodních druhů ze seznamu platí povinnost souhlasu orgánu ochrany přírody. 
•Při výsadbě je použito více než 50 % lesních dřevin, žádný z použitých druhů dřevin nesmí být ve výsadbě zastoupen více než 40 %. </t>
  </si>
  <si>
    <t>43.73 - Neproduktivní investice v lesích</t>
  </si>
  <si>
    <t>Vlastník, nájemce, pachtýř nebo vypůjčitel PUPFL.
 Sdružení s právní subjektivitou a spolek vlastníků, nájemců, pachtýřů nebo vypůjčitelů PUPFL</t>
  </si>
  <si>
    <t>44.73 - Přeměna porostů náhradních dřevin</t>
  </si>
  <si>
    <t>Vlastník, nájemce, pachtýř nebo vypůjčitel lesních pozemků, sdružení s právní subjektivitou a spolek vlastníků, nájemců, pachtýřů nebo vypůjčitelů lesních pozemků</t>
  </si>
  <si>
    <t>45.73 - Investice do nezemědělských činností</t>
  </si>
  <si>
    <t>Zemědělský podnikatel, kategorie mikropodnik, malý nebo střední podnik, který podniká v zemědělské výrobě v souladu se zákonem č. 252/1997 Sb., o zemědělství, ve znění pozdějších předpisů.</t>
  </si>
  <si>
    <t>46.73 - Pozemkové úpravy</t>
  </si>
  <si>
    <t>Krajské pobočky Státního pozemkového úřadu</t>
  </si>
  <si>
    <t>INSTAL(75)</t>
  </si>
  <si>
    <t>49.75 - Zahájení činnosti mladého zemědělce</t>
  </si>
  <si>
    <t>Mladý začínající zemědělec</t>
  </si>
  <si>
    <t>osoba, která dosáhla ke dni podání Žádosti o dotaci věku 18 let a zároveň k témuž dni není starší 40 let (nedosáhla věku 41 let), dosáhla minimální zemědělské kvalifikace, nebo za stanovených podmínek dosáhne, a zahajuje zemědělskou činnost poprvé jako vedoucí podniku</t>
  </si>
  <si>
    <t>COOP(77)</t>
  </si>
  <si>
    <t>51.77 - Inovace při zpracování zemědělských produktů</t>
  </si>
  <si>
    <t>Uskupení minimálně dvou subjektů, kdy: minimálně jeden subjekt splňuje definici výrobce potravin, nebo surovin určených pro lidskou spotřebu, nebo výrobce krmiv, a minimálně jeden subjekt z uskupení je výzkumnou institucí</t>
  </si>
  <si>
    <t>52.77 - LEADER</t>
  </si>
  <si>
    <t>MAS, jejíž SCLLD byla schválena k podpoře ze strategického plánu SZP, koneční žadatelé</t>
  </si>
  <si>
    <t>53.77 - Podpora operačních skupin a projektů EIP</t>
  </si>
  <si>
    <t>Zemědělský podnikatel, který podniká v zemědělské výrobě v souladu se zákonem č. 252/1997 Sb., o zemědělství, ve znění pozdějších předpisů, výrobce potravin, výzkumné organizace, a další právnické nebo fyzické osoby (brokeři - poradci a další aktéři rozvoje venkova, držitelé lesa), které budou členy tzv. operační skupiny.</t>
  </si>
  <si>
    <t>KNOW(78)</t>
  </si>
  <si>
    <t>54.78 - Podpora poradenství</t>
  </si>
  <si>
    <t>certifikované nebo akreditované subjekty poskytující poradenské a vzdělávací služby</t>
  </si>
  <si>
    <t>55.78 - Podpora vzdělávání</t>
  </si>
  <si>
    <t>Subjekty poskytující vzdělávání akreditované Ministerstvem zemědělství</t>
  </si>
  <si>
    <t>Předpokládaný finanční rámec:</t>
  </si>
  <si>
    <t>Celkový rozpočet na SZP 2023-2027</t>
  </si>
  <si>
    <t>8 mld. EUR (cca 200 mld. Kč)</t>
  </si>
  <si>
    <t>Rozpočet na Přímé platby</t>
  </si>
  <si>
    <t xml:space="preserve">4,2 mld. EUR </t>
  </si>
  <si>
    <t>Rozpočet na Sektorové intervence:</t>
  </si>
  <si>
    <t>140 mil. EUR (s kofinancováním)</t>
  </si>
  <si>
    <t>Rozpočet na Rozvoj venkova:</t>
  </si>
  <si>
    <t>3,7 mld. EUR (s kofinancováním)</t>
  </si>
  <si>
    <t>Použité zkratky:</t>
  </si>
  <si>
    <t>EZZF - Evropský zemědělský záruční fond</t>
  </si>
  <si>
    <t>EZFRV - Evropský zemědělský fond rozvoje venkova</t>
  </si>
  <si>
    <t xml:space="preserve">AEKO - Agroenvironmentálně-klimatická opatření </t>
  </si>
  <si>
    <t>ANC - oblasti s přírodními omezeními</t>
  </si>
  <si>
    <t>LPIS - Evidence využití půdy podle uživatelských vztahů</t>
  </si>
  <si>
    <t>PUPFL - pozemky určené k plnění funkcí lesa</t>
  </si>
  <si>
    <t>PO - přechodné období</t>
  </si>
  <si>
    <t>EZ - ekologické zemědělství</t>
  </si>
  <si>
    <t>Zdroj.</t>
  </si>
  <si>
    <t>https://eagri.cz/public/web/mze/dotace/szp-pro-obdobi-2021-2027/</t>
  </si>
  <si>
    <t>Zpracoval: Odbor 550 (stav k 13.1.2023)</t>
  </si>
  <si>
    <t>&lt;--- výběr zdroje (EDS / ZED)</t>
  </si>
  <si>
    <t>&lt;--- výběr Investiční / neinvestiční zdroje</t>
  </si>
  <si>
    <t>Přehled dotačních titulů</t>
  </si>
  <si>
    <t>IS EDS, IS ZED, IS MS2014+, IS MS2021, internetové stránky jednotlivých poskytovatelů dotací, a další zdroje uvedené na jednotlivých listech</t>
  </si>
  <si>
    <r>
      <t xml:space="preserve">Usnadnění účinného přístupu ke spravedlnosti pro všechny </t>
    </r>
    <r>
      <rPr>
        <sz val="11"/>
        <color rgb="FF1C222F"/>
        <rFont val="Calibri"/>
        <family val="2"/>
        <charset val="238"/>
        <scheme val="minor"/>
      </rPr>
      <t>– podpora práv obětí trestních činů</t>
    </r>
  </si>
  <si>
    <t>bez titulů spolufinancovaných z fondů EU</t>
  </si>
  <si>
    <t>&lt;--- neměnit ---&gt; bez titulů spolufinancovaných z fondů EU</t>
  </si>
  <si>
    <t>Částka = limit na čerpání v Kč</t>
  </si>
  <si>
    <t>Národní dotace - IS 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</si>
</sst>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0.00\ &quot;Kč&quot;_-;\-* #,##0.00\ &quot;Kč&quot;_-;_-* &quot;-&quot;??\ &quot;Kč&quot;_-;_-@_-"/>
    <numFmt numFmtId="43" formatCode="_-* #,##0.00\ _K_č_-;\-* #,##0.00\ _K_č_-;_-* &quot;-&quot;??\ _K_č_-;_-@_-"/>
    <numFmt numFmtId="164" formatCode="#,##0,,"/>
    <numFmt numFmtId="165" formatCode="_-* #,##0\ &quot;Kč&quot;_-;\-* #,##0\ &quot;Kč&quot;_-;_-* &quot;-&quot;??\ &quot;Kč&quot;_-;_-@_-"/>
  </numFmts>
  <fonts count="59" x14ac:knownFonts="1">
    <font>
      <sz val="11"/>
      <name val="Calibri"/>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name val="Calibri"/>
      <family val="2"/>
      <charset val="238"/>
    </font>
    <font>
      <b/>
      <sz val="11"/>
      <name val="Calibri"/>
      <family val="2"/>
      <charset val="238"/>
    </font>
    <font>
      <b/>
      <sz val="11"/>
      <color rgb="FF006100"/>
      <name val="Calibri"/>
      <family val="2"/>
      <charset val="238"/>
      <scheme val="minor"/>
    </font>
    <font>
      <b/>
      <u/>
      <sz val="11"/>
      <color rgb="FF0000FF"/>
      <name val="Calibri"/>
      <family val="2"/>
      <charset val="238"/>
    </font>
    <font>
      <b/>
      <sz val="12"/>
      <color theme="1"/>
      <name val="Calibri"/>
      <family val="2"/>
      <charset val="238"/>
      <scheme val="minor"/>
    </font>
    <font>
      <u/>
      <sz val="11"/>
      <color theme="10"/>
      <name val="Calibri"/>
      <family val="2"/>
      <charset val="238"/>
      <scheme val="minor"/>
    </font>
    <font>
      <b/>
      <u/>
      <sz val="11"/>
      <color rgb="FF0000FF"/>
      <name val="Calibri"/>
      <family val="2"/>
      <charset val="238"/>
      <scheme val="minor"/>
    </font>
    <font>
      <b/>
      <u/>
      <sz val="11"/>
      <name val="Calibri"/>
      <family val="2"/>
      <charset val="238"/>
    </font>
    <font>
      <b/>
      <sz val="11"/>
      <color theme="1"/>
      <name val="Calibri"/>
      <family val="2"/>
      <charset val="238"/>
      <scheme val="minor"/>
    </font>
    <font>
      <b/>
      <u/>
      <sz val="11"/>
      <color theme="1"/>
      <name val="Calibri"/>
      <family val="2"/>
      <charset val="238"/>
      <scheme val="minor"/>
    </font>
    <font>
      <b/>
      <u/>
      <sz val="12"/>
      <color theme="1"/>
      <name val="Calibri"/>
      <family val="2"/>
      <charset val="238"/>
      <scheme val="minor"/>
    </font>
    <font>
      <b/>
      <sz val="16"/>
      <color theme="1"/>
      <name val="Calibri"/>
      <family val="2"/>
      <charset val="238"/>
      <scheme val="minor"/>
    </font>
    <font>
      <b/>
      <sz val="8"/>
      <color theme="1"/>
      <name val="Calibri"/>
      <family val="2"/>
      <charset val="238"/>
      <scheme val="minor"/>
    </font>
    <font>
      <sz val="9"/>
      <color indexed="81"/>
      <name val="Tahoma"/>
      <family val="2"/>
      <charset val="238"/>
    </font>
    <font>
      <b/>
      <u/>
      <sz val="14"/>
      <color theme="1"/>
      <name val="Calibri"/>
      <family val="2"/>
      <charset val="238"/>
      <scheme val="minor"/>
    </font>
    <font>
      <b/>
      <sz val="7"/>
      <color theme="1"/>
      <name val="Times New Roman"/>
      <family val="1"/>
      <charset val="238"/>
    </font>
    <font>
      <b/>
      <sz val="14"/>
      <color theme="1"/>
      <name val="Calibri"/>
      <family val="2"/>
      <charset val="238"/>
      <scheme val="minor"/>
    </font>
    <font>
      <sz val="10"/>
      <color theme="1"/>
      <name val="Calibri"/>
      <family val="2"/>
      <charset val="238"/>
      <scheme val="minor"/>
    </font>
    <font>
      <sz val="10"/>
      <color rgb="FF000000"/>
      <name val="Calibri"/>
      <family val="2"/>
      <charset val="238"/>
      <scheme val="minor"/>
    </font>
    <font>
      <b/>
      <sz val="12"/>
      <color rgb="FF000000"/>
      <name val="Calibri"/>
      <family val="2"/>
      <charset val="238"/>
      <scheme val="minor"/>
    </font>
    <font>
      <sz val="12"/>
      <color rgb="FF000000"/>
      <name val="Calibri"/>
      <family val="2"/>
      <charset val="238"/>
      <scheme val="minor"/>
    </font>
    <font>
      <sz val="12"/>
      <color theme="1"/>
      <name val="Calibri"/>
      <family val="2"/>
      <charset val="238"/>
      <scheme val="minor"/>
    </font>
    <font>
      <i/>
      <sz val="12"/>
      <color rgb="FF000000"/>
      <name val="Calibri"/>
      <family val="2"/>
      <charset val="238"/>
      <scheme val="minor"/>
    </font>
    <font>
      <i/>
      <sz val="10"/>
      <color rgb="FF000000"/>
      <name val="Calibri"/>
      <family val="2"/>
      <charset val="238"/>
      <scheme val="minor"/>
    </font>
    <font>
      <sz val="11"/>
      <color rgb="FF1A1F2A"/>
      <name val="Calibri"/>
      <family val="2"/>
      <charset val="238"/>
      <scheme val="minor"/>
    </font>
    <font>
      <b/>
      <sz val="11"/>
      <color rgb="FF1C222F"/>
      <name val="Calibri"/>
      <family val="2"/>
      <charset val="238"/>
      <scheme val="minor"/>
    </font>
    <font>
      <sz val="11"/>
      <color rgb="FF1C222F"/>
      <name val="Roboto"/>
      <charset val="238"/>
    </font>
    <font>
      <sz val="11"/>
      <color rgb="FF1C222F"/>
      <name val="Calibri"/>
      <family val="2"/>
      <charset val="238"/>
      <scheme val="minor"/>
    </font>
    <font>
      <b/>
      <sz val="11"/>
      <color rgb="FF1A1F2A"/>
      <name val="Calibri"/>
      <family val="2"/>
      <charset val="238"/>
      <scheme val="minor"/>
    </font>
    <font>
      <b/>
      <sz val="11"/>
      <color rgb="FF1A1F2A"/>
      <name val="Roboto"/>
      <charset val="238"/>
    </font>
    <font>
      <sz val="10"/>
      <color theme="1"/>
      <name val="Symbol"/>
      <family val="1"/>
      <charset val="2"/>
    </font>
    <font>
      <sz val="7"/>
      <color theme="1"/>
      <name val="Times New Roman"/>
      <family val="1"/>
      <charset val="238"/>
    </font>
    <font>
      <sz val="10"/>
      <color rgb="FF1C222F"/>
      <name val="Symbol"/>
      <family val="1"/>
      <charset val="2"/>
    </font>
    <font>
      <sz val="7"/>
      <color rgb="FF1C222F"/>
      <name val="Times New Roman"/>
      <family val="1"/>
      <charset val="238"/>
    </font>
    <font>
      <sz val="10"/>
      <color rgb="FF1C222F"/>
      <name val="Calibri"/>
      <family val="2"/>
      <charset val="238"/>
      <scheme val="minor"/>
    </font>
    <font>
      <sz val="11"/>
      <color rgb="FF1A1F2A"/>
      <name val="Roboto"/>
      <charset val="238"/>
    </font>
    <font>
      <u/>
      <sz val="10"/>
      <color theme="10"/>
      <name val="Arial"/>
      <family val="2"/>
      <charset val="238"/>
    </font>
    <font>
      <i/>
      <sz val="11"/>
      <color theme="1"/>
      <name val="Calibri"/>
      <family val="2"/>
      <charset val="238"/>
      <scheme val="minor"/>
    </font>
    <font>
      <sz val="10"/>
      <name val="Arial"/>
    </font>
    <font>
      <b/>
      <sz val="14"/>
      <name val="Calibri"/>
      <family val="2"/>
      <charset val="238"/>
      <scheme val="minor"/>
    </font>
    <font>
      <sz val="10"/>
      <name val="Calibri"/>
      <family val="2"/>
      <charset val="238"/>
      <scheme val="minor"/>
    </font>
    <font>
      <b/>
      <sz val="12"/>
      <name val="Calibri"/>
      <family val="2"/>
      <charset val="238"/>
      <scheme val="minor"/>
    </font>
    <font>
      <sz val="12"/>
      <name val="Calibri"/>
      <family val="2"/>
      <charset val="238"/>
      <scheme val="minor"/>
    </font>
    <font>
      <sz val="10"/>
      <name val="Arial"/>
      <family val="2"/>
      <charset val="238"/>
    </font>
    <font>
      <b/>
      <sz val="16"/>
      <name val="Arial"/>
      <family val="2"/>
      <charset val="238"/>
    </font>
    <font>
      <b/>
      <sz val="12"/>
      <name val="Calibri"/>
      <family val="2"/>
      <charset val="238"/>
    </font>
    <font>
      <sz val="12"/>
      <name val="Calibri"/>
      <family val="2"/>
      <charset val="238"/>
    </font>
    <font>
      <sz val="14"/>
      <name val="Calibri"/>
      <family val="2"/>
      <charset val="238"/>
      <scheme val="minor"/>
    </font>
    <font>
      <b/>
      <sz val="14"/>
      <name val="Arial"/>
      <family val="2"/>
      <charset val="238"/>
    </font>
    <font>
      <u/>
      <sz val="12"/>
      <name val="Calibri"/>
      <family val="2"/>
      <charset val="238"/>
      <scheme val="minor"/>
    </font>
    <font>
      <sz val="12"/>
      <name val="Arial"/>
      <family val="2"/>
      <charset val="238"/>
    </font>
    <font>
      <u/>
      <sz val="10"/>
      <color theme="10"/>
      <name val="Arial"/>
    </font>
    <font>
      <u/>
      <sz val="12"/>
      <color theme="10"/>
      <name val="Arial"/>
      <family val="2"/>
      <charset val="238"/>
    </font>
    <font>
      <b/>
      <i/>
      <sz val="11"/>
      <color theme="1"/>
      <name val="Calibri"/>
      <family val="2"/>
      <charset val="238"/>
      <scheme val="minor"/>
    </font>
  </fonts>
  <fills count="19">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BDD6EE"/>
        <bgColor indexed="64"/>
      </patternFill>
    </fill>
    <fill>
      <patternFill patternType="solid">
        <fgColor rgb="FFFBE4D5"/>
        <bgColor indexed="64"/>
      </patternFill>
    </fill>
    <fill>
      <patternFill patternType="solid">
        <fgColor rgb="FFE2EFD9"/>
        <bgColor indexed="64"/>
      </patternFill>
    </fill>
    <fill>
      <patternFill patternType="solid">
        <fgColor rgb="FFFFF2CC"/>
        <bgColor indexed="64"/>
      </patternFill>
    </fill>
    <fill>
      <patternFill patternType="solid">
        <fgColor rgb="FFD0CECE"/>
        <bgColor indexed="64"/>
      </patternFill>
    </fill>
    <fill>
      <patternFill patternType="solid">
        <fgColor rgb="FFA8D08D"/>
        <bgColor indexed="64"/>
      </patternFill>
    </fill>
    <fill>
      <patternFill patternType="solid">
        <fgColor theme="8" tint="0.79998168889431442"/>
        <bgColor indexed="64"/>
      </patternFill>
    </fill>
    <fill>
      <patternFill patternType="solid">
        <fgColor rgb="FFFFCC00"/>
        <bgColor indexed="64"/>
      </patternFill>
    </fill>
    <fill>
      <patternFill patternType="solid">
        <fgColor theme="5" tint="0.39997558519241921"/>
        <bgColor indexed="64"/>
      </patternFill>
    </fill>
    <fill>
      <patternFill patternType="solid">
        <fgColor theme="7"/>
        <bgColor indexed="64"/>
      </patternFill>
    </fill>
    <fill>
      <patternFill patternType="solid">
        <fgColor theme="5" tint="0.39994506668294322"/>
        <bgColor indexed="64"/>
      </patternFill>
    </fill>
    <fill>
      <patternFill patternType="solid">
        <fgColor theme="8" tint="0.59996337778862885"/>
        <bgColor indexed="64"/>
      </patternFill>
    </fill>
    <fill>
      <patternFill patternType="solid">
        <fgColor theme="0"/>
        <bgColor indexed="64"/>
      </patternFill>
    </fill>
  </fills>
  <borders count="57">
    <border>
      <left/>
      <right/>
      <top/>
      <bottom/>
      <diagonal/>
    </border>
    <border>
      <left/>
      <right/>
      <top/>
      <bottom style="medium">
        <color auto="1"/>
      </bottom>
      <diagonal/>
    </border>
    <border>
      <left/>
      <right style="thin">
        <color rgb="FFB2B2B2"/>
      </right>
      <top/>
      <bottom style="medium">
        <color indexed="64"/>
      </bottom>
      <diagonal/>
    </border>
    <border>
      <left style="thin">
        <color rgb="FFB2B2B2"/>
      </left>
      <right style="thin">
        <color rgb="FFB2B2B2"/>
      </right>
      <top style="thin">
        <color rgb="FFB2B2B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medium">
        <color auto="1"/>
      </top>
      <bottom/>
      <diagonal/>
    </border>
    <border>
      <left style="medium">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s>
  <cellStyleXfs count="12">
    <xf numFmtId="0" fontId="0" fillId="0" borderId="0"/>
    <xf numFmtId="0" fontId="4" fillId="2" borderId="0" applyNumberFormat="0" applyBorder="0" applyAlignment="0" applyProtection="0"/>
    <xf numFmtId="0" fontId="5" fillId="0" borderId="0"/>
    <xf numFmtId="0" fontId="3" fillId="0" borderId="0"/>
    <xf numFmtId="0" fontId="10" fillId="0" borderId="0" applyNumberFormat="0" applyFill="0" applyBorder="0" applyAlignment="0" applyProtection="0"/>
    <xf numFmtId="0" fontId="2" fillId="0" borderId="0"/>
    <xf numFmtId="0" fontId="2" fillId="0" borderId="0"/>
    <xf numFmtId="0" fontId="41" fillId="0" borderId="0" applyNumberFormat="0" applyFill="0" applyBorder="0" applyAlignment="0" applyProtection="0"/>
    <xf numFmtId="0" fontId="43" fillId="0" borderId="0"/>
    <xf numFmtId="0" fontId="43" fillId="0" borderId="0"/>
    <xf numFmtId="43" fontId="43" fillId="0" borderId="0" applyFont="0" applyFill="0" applyBorder="0" applyAlignment="0" applyProtection="0"/>
    <xf numFmtId="0" fontId="56" fillId="0" borderId="0" applyNumberFormat="0" applyFill="0" applyBorder="0" applyAlignment="0" applyProtection="0"/>
  </cellStyleXfs>
  <cellXfs count="541">
    <xf numFmtId="0" fontId="0" fillId="0" borderId="0" xfId="0"/>
    <xf numFmtId="3" fontId="0" fillId="0" borderId="0" xfId="0" applyNumberFormat="1"/>
    <xf numFmtId="0" fontId="0" fillId="0" borderId="0" xfId="0" pivotButton="1"/>
    <xf numFmtId="164" fontId="0" fillId="0" borderId="0" xfId="0" applyNumberFormat="1"/>
    <xf numFmtId="0" fontId="6" fillId="0" borderId="1" xfId="0" applyFont="1" applyBorder="1" applyAlignment="1">
      <alignment vertical="top" wrapText="1"/>
    </xf>
    <xf numFmtId="0" fontId="6" fillId="0" borderId="1" xfId="0" applyFont="1" applyFill="1" applyBorder="1" applyAlignment="1">
      <alignment vertical="top" wrapText="1"/>
    </xf>
    <xf numFmtId="0" fontId="7" fillId="2" borderId="2" xfId="1" applyFont="1" applyBorder="1" applyAlignment="1">
      <alignment vertical="top" wrapText="1"/>
    </xf>
    <xf numFmtId="0" fontId="7" fillId="2" borderId="3" xfId="1" applyFont="1" applyBorder="1" applyAlignment="1">
      <alignment vertical="top" wrapText="1"/>
    </xf>
    <xf numFmtId="0" fontId="8" fillId="0" borderId="0" xfId="0" applyFont="1" applyAlignment="1">
      <alignment horizontal="center"/>
    </xf>
    <xf numFmtId="0" fontId="3" fillId="0" borderId="0" xfId="3"/>
    <xf numFmtId="0" fontId="3" fillId="0" borderId="4" xfId="3" applyFont="1" applyBorder="1"/>
    <xf numFmtId="0" fontId="3" fillId="0" borderId="0" xfId="3" applyFont="1"/>
    <xf numFmtId="0" fontId="3" fillId="0" borderId="4" xfId="3" applyFont="1" applyFill="1" applyBorder="1"/>
    <xf numFmtId="0" fontId="3" fillId="4" borderId="4" xfId="3" applyFill="1" applyBorder="1"/>
    <xf numFmtId="0" fontId="10" fillId="4" borderId="4" xfId="4" applyFill="1" applyBorder="1"/>
    <xf numFmtId="0" fontId="3" fillId="0" borderId="4" xfId="3" applyBorder="1"/>
    <xf numFmtId="0" fontId="10" fillId="0" borderId="4" xfId="4" applyBorder="1"/>
    <xf numFmtId="3" fontId="3" fillId="0" borderId="4" xfId="3" applyNumberFormat="1" applyBorder="1"/>
    <xf numFmtId="3" fontId="3" fillId="0" borderId="0" xfId="3" applyNumberFormat="1"/>
    <xf numFmtId="0" fontId="0" fillId="0" borderId="0" xfId="0" applyAlignment="1">
      <alignment horizontal="left"/>
    </xf>
    <xf numFmtId="0" fontId="0" fillId="0" borderId="0" xfId="0" pivotButton="1" applyAlignment="1">
      <alignment vertical="center" wrapText="1"/>
    </xf>
    <xf numFmtId="0" fontId="0" fillId="0" borderId="0" xfId="0" applyAlignment="1">
      <alignment vertical="center" wrapText="1"/>
    </xf>
    <xf numFmtId="0" fontId="5" fillId="0" borderId="0" xfId="0" applyFont="1"/>
    <xf numFmtId="0" fontId="12" fillId="0" borderId="0" xfId="0" applyFont="1"/>
    <xf numFmtId="0" fontId="8" fillId="0" borderId="0" xfId="0" applyFont="1" applyAlignment="1">
      <alignment horizontal="right"/>
    </xf>
    <xf numFmtId="0" fontId="0" fillId="0" borderId="5" xfId="0" applyBorder="1" applyAlignment="1">
      <alignment wrapText="1"/>
    </xf>
    <xf numFmtId="164" fontId="0" fillId="0" borderId="5" xfId="0" applyNumberFormat="1" applyBorder="1"/>
    <xf numFmtId="0" fontId="11" fillId="0" borderId="0" xfId="3" applyFont="1" applyAlignment="1">
      <alignment horizontal="left"/>
    </xf>
    <xf numFmtId="0" fontId="14" fillId="0" borderId="0" xfId="5" applyFont="1"/>
    <xf numFmtId="0" fontId="2" fillId="0" borderId="0" xfId="5"/>
    <xf numFmtId="0" fontId="13" fillId="0" borderId="0" xfId="5" applyFont="1"/>
    <xf numFmtId="0" fontId="13" fillId="0" borderId="0" xfId="5" applyFont="1" applyAlignment="1">
      <alignment vertical="top"/>
    </xf>
    <xf numFmtId="0" fontId="2" fillId="0" borderId="0" xfId="5" applyAlignment="1">
      <alignment vertical="top" wrapText="1"/>
    </xf>
    <xf numFmtId="0" fontId="0" fillId="0" borderId="0" xfId="0" applyAlignment="1">
      <alignment wrapText="1"/>
    </xf>
    <xf numFmtId="0" fontId="11" fillId="0" borderId="0" xfId="3" applyFont="1" applyAlignment="1">
      <alignment horizontal="right"/>
    </xf>
    <xf numFmtId="0" fontId="15" fillId="0" borderId="0" xfId="3" applyFont="1"/>
    <xf numFmtId="0" fontId="3" fillId="0" borderId="7" xfId="3" applyFont="1" applyBorder="1"/>
    <xf numFmtId="0" fontId="10" fillId="0" borderId="7" xfId="4" applyFont="1" applyBorder="1"/>
    <xf numFmtId="0" fontId="9" fillId="3" borderId="6" xfId="3" applyFont="1" applyFill="1" applyBorder="1" applyAlignment="1">
      <alignment vertical="center"/>
    </xf>
    <xf numFmtId="0" fontId="16" fillId="0" borderId="0" xfId="5" applyFont="1"/>
    <xf numFmtId="0" fontId="2" fillId="0" borderId="0" xfId="5" applyAlignment="1">
      <alignment vertical="top"/>
    </xf>
    <xf numFmtId="0" fontId="2" fillId="0" borderId="0" xfId="5" applyAlignment="1">
      <alignment wrapText="1"/>
    </xf>
    <xf numFmtId="10" fontId="2" fillId="0" borderId="0" xfId="5" applyNumberFormat="1" applyAlignment="1">
      <alignment horizontal="right" vertical="top"/>
    </xf>
    <xf numFmtId="44" fontId="2" fillId="0" borderId="0" xfId="5" applyNumberFormat="1" applyAlignment="1">
      <alignment horizontal="right" vertical="top"/>
    </xf>
    <xf numFmtId="10" fontId="17" fillId="5" borderId="12" xfId="5" applyNumberFormat="1" applyFont="1" applyFill="1" applyBorder="1" applyAlignment="1">
      <alignment horizontal="left" vertical="center"/>
    </xf>
    <xf numFmtId="44" fontId="13" fillId="5" borderId="13" xfId="5" applyNumberFormat="1" applyFont="1" applyFill="1" applyBorder="1" applyAlignment="1">
      <alignment horizontal="center" vertical="center"/>
    </xf>
    <xf numFmtId="0" fontId="2" fillId="0" borderId="0" xfId="5" applyAlignment="1">
      <alignment horizontal="left"/>
    </xf>
    <xf numFmtId="0" fontId="2" fillId="0" borderId="14" xfId="5" applyBorder="1"/>
    <xf numFmtId="0" fontId="2" fillId="0" borderId="15" xfId="5" applyBorder="1" applyAlignment="1">
      <alignment horizontal="center" vertical="center"/>
    </xf>
    <xf numFmtId="0" fontId="2" fillId="0" borderId="16" xfId="5" applyBorder="1" applyAlignment="1">
      <alignment wrapText="1"/>
    </xf>
    <xf numFmtId="0" fontId="2" fillId="0" borderId="18" xfId="5" applyBorder="1"/>
    <xf numFmtId="0" fontId="2" fillId="0" borderId="19" xfId="5" applyBorder="1" applyAlignment="1">
      <alignment horizontal="center" vertical="center"/>
    </xf>
    <xf numFmtId="0" fontId="2" fillId="0" borderId="6" xfId="5" applyBorder="1" applyAlignment="1">
      <alignment wrapText="1"/>
    </xf>
    <xf numFmtId="0" fontId="2" fillId="0" borderId="21" xfId="5" applyBorder="1"/>
    <xf numFmtId="0" fontId="2" fillId="0" borderId="11" xfId="5" applyBorder="1" applyAlignment="1">
      <alignment horizontal="center" vertical="center"/>
    </xf>
    <xf numFmtId="0" fontId="2" fillId="0" borderId="12" xfId="5" applyBorder="1" applyAlignment="1">
      <alignment wrapText="1"/>
    </xf>
    <xf numFmtId="0" fontId="2" fillId="0" borderId="22" xfId="5" applyBorder="1"/>
    <xf numFmtId="0" fontId="2" fillId="0" borderId="8" xfId="5" applyFill="1" applyBorder="1" applyAlignment="1">
      <alignment horizontal="center" vertical="center"/>
    </xf>
    <xf numFmtId="0" fontId="2" fillId="0" borderId="9" xfId="5" applyFill="1" applyBorder="1" applyAlignment="1">
      <alignment horizontal="center" vertical="center"/>
    </xf>
    <xf numFmtId="0" fontId="2" fillId="0" borderId="9" xfId="5" applyBorder="1" applyAlignment="1">
      <alignment horizontal="center" vertical="center" wrapText="1"/>
    </xf>
    <xf numFmtId="0" fontId="2" fillId="0" borderId="9" xfId="5" applyFill="1" applyBorder="1" applyAlignment="1">
      <alignment wrapText="1"/>
    </xf>
    <xf numFmtId="10" fontId="2" fillId="0" borderId="9" xfId="5" applyNumberFormat="1" applyBorder="1" applyAlignment="1">
      <alignment horizontal="right" vertical="top"/>
    </xf>
    <xf numFmtId="165" fontId="2" fillId="0" borderId="10" xfId="5" applyNumberFormat="1" applyBorder="1" applyAlignment="1">
      <alignment horizontal="right" vertical="top"/>
    </xf>
    <xf numFmtId="0" fontId="2" fillId="0" borderId="19" xfId="5" applyFill="1" applyBorder="1" applyAlignment="1">
      <alignment horizontal="center" vertical="center"/>
    </xf>
    <xf numFmtId="0" fontId="2" fillId="0" borderId="6" xfId="5" applyFill="1" applyBorder="1" applyAlignment="1">
      <alignment horizontal="center" vertical="center"/>
    </xf>
    <xf numFmtId="0" fontId="2" fillId="0" borderId="6" xfId="5" applyFill="1" applyBorder="1" applyAlignment="1">
      <alignment horizontal="center" vertical="center" wrapText="1"/>
    </xf>
    <xf numFmtId="10" fontId="2" fillId="0" borderId="6" xfId="5" applyNumberFormat="1" applyBorder="1" applyAlignment="1">
      <alignment horizontal="right" vertical="top"/>
    </xf>
    <xf numFmtId="165" fontId="2" fillId="0" borderId="17" xfId="5" applyNumberFormat="1" applyBorder="1" applyAlignment="1">
      <alignment horizontal="right" vertical="top"/>
    </xf>
    <xf numFmtId="0" fontId="2" fillId="0" borderId="23" xfId="5" applyBorder="1"/>
    <xf numFmtId="0" fontId="2" fillId="0" borderId="11" xfId="5" applyFill="1" applyBorder="1" applyAlignment="1">
      <alignment horizontal="center" vertical="center"/>
    </xf>
    <xf numFmtId="0" fontId="2" fillId="0" borderId="12" xfId="5" applyFill="1" applyBorder="1" applyAlignment="1">
      <alignment horizontal="center" vertical="center"/>
    </xf>
    <xf numFmtId="0" fontId="2" fillId="0" borderId="12" xfId="5" applyFill="1" applyBorder="1" applyAlignment="1">
      <alignment horizontal="center" vertical="center" wrapText="1"/>
    </xf>
    <xf numFmtId="10" fontId="2" fillId="0" borderId="12" xfId="5" applyNumberFormat="1" applyBorder="1" applyAlignment="1">
      <alignment horizontal="right" vertical="top"/>
    </xf>
    <xf numFmtId="165" fontId="2" fillId="0" borderId="24" xfId="5" applyNumberFormat="1" applyBorder="1" applyAlignment="1">
      <alignment horizontal="right" vertical="top"/>
    </xf>
    <xf numFmtId="0" fontId="2" fillId="0" borderId="15" xfId="5" applyFill="1" applyBorder="1" applyAlignment="1">
      <alignment horizontal="center" vertical="center" wrapText="1"/>
    </xf>
    <xf numFmtId="0" fontId="2" fillId="0" borderId="16" xfId="5" applyFill="1" applyBorder="1" applyAlignment="1">
      <alignment horizontal="center" vertical="center"/>
    </xf>
    <xf numFmtId="0" fontId="2" fillId="0" borderId="16" xfId="5" applyFill="1" applyBorder="1" applyAlignment="1">
      <alignment horizontal="center" vertical="center" wrapText="1"/>
    </xf>
    <xf numFmtId="10" fontId="2" fillId="0" borderId="16" xfId="5" applyNumberFormat="1" applyBorder="1" applyAlignment="1">
      <alignment horizontal="right" vertical="top"/>
    </xf>
    <xf numFmtId="0" fontId="2" fillId="0" borderId="19" xfId="5" applyFill="1" applyBorder="1" applyAlignment="1">
      <alignment horizontal="center" vertical="center" wrapText="1"/>
    </xf>
    <xf numFmtId="165" fontId="2" fillId="0" borderId="20" xfId="5" applyNumberFormat="1" applyBorder="1" applyAlignment="1">
      <alignment horizontal="right" vertical="top"/>
    </xf>
    <xf numFmtId="0" fontId="2" fillId="0" borderId="11" xfId="5" applyFill="1" applyBorder="1" applyAlignment="1">
      <alignment horizontal="center" vertical="center" wrapText="1"/>
    </xf>
    <xf numFmtId="165" fontId="2" fillId="0" borderId="13" xfId="5" applyNumberFormat="1" applyBorder="1" applyAlignment="1">
      <alignment horizontal="right" vertical="top"/>
    </xf>
    <xf numFmtId="0" fontId="2" fillId="0" borderId="0" xfId="5" applyFill="1" applyBorder="1" applyAlignment="1">
      <alignment vertical="top" wrapText="1"/>
    </xf>
    <xf numFmtId="0" fontId="10" fillId="0" borderId="0" xfId="4" applyAlignment="1">
      <alignment vertical="top" wrapText="1"/>
    </xf>
    <xf numFmtId="0" fontId="2" fillId="0" borderId="0" xfId="5" applyFont="1" applyAlignment="1">
      <alignment vertical="top" wrapText="1"/>
    </xf>
    <xf numFmtId="10" fontId="2" fillId="0" borderId="0" xfId="5" applyNumberFormat="1" applyAlignment="1">
      <alignment vertical="top"/>
    </xf>
    <xf numFmtId="44" fontId="2" fillId="0" borderId="0" xfId="5" applyNumberFormat="1" applyAlignment="1">
      <alignment vertical="top"/>
    </xf>
    <xf numFmtId="0" fontId="10" fillId="0" borderId="0" xfId="4"/>
    <xf numFmtId="0" fontId="13" fillId="0" borderId="25" xfId="5" applyFont="1" applyBorder="1" applyAlignment="1">
      <alignment wrapText="1"/>
    </xf>
    <xf numFmtId="10" fontId="13" fillId="0" borderId="26" xfId="5" applyNumberFormat="1" applyFont="1" applyBorder="1" applyAlignment="1">
      <alignment horizontal="right" vertical="top"/>
    </xf>
    <xf numFmtId="0" fontId="2" fillId="0" borderId="8" xfId="5" applyBorder="1" applyAlignment="1">
      <alignment wrapText="1"/>
    </xf>
    <xf numFmtId="44" fontId="2" fillId="0" borderId="10" xfId="5" applyNumberFormat="1" applyBorder="1" applyAlignment="1">
      <alignment horizontal="right" vertical="top"/>
    </xf>
    <xf numFmtId="0" fontId="2" fillId="0" borderId="19" xfId="5" applyBorder="1" applyAlignment="1">
      <alignment wrapText="1"/>
    </xf>
    <xf numFmtId="44" fontId="2" fillId="0" borderId="20" xfId="5" applyNumberFormat="1" applyBorder="1" applyAlignment="1">
      <alignment horizontal="right" vertical="top"/>
    </xf>
    <xf numFmtId="0" fontId="2" fillId="0" borderId="11" xfId="5" applyBorder="1" applyAlignment="1">
      <alignment wrapText="1"/>
    </xf>
    <xf numFmtId="44" fontId="2" fillId="0" borderId="13" xfId="5" applyNumberFormat="1" applyBorder="1" applyAlignment="1">
      <alignment horizontal="right" vertical="top"/>
    </xf>
    <xf numFmtId="0" fontId="13" fillId="0" borderId="27" xfId="5" applyFont="1" applyFill="1" applyBorder="1" applyAlignment="1">
      <alignment wrapText="1"/>
    </xf>
    <xf numFmtId="44" fontId="13" fillId="0" borderId="24" xfId="5" applyNumberFormat="1" applyFont="1" applyBorder="1" applyAlignment="1">
      <alignment horizontal="right" vertical="top"/>
    </xf>
    <xf numFmtId="0" fontId="19" fillId="0" borderId="0" xfId="5" applyFont="1" applyAlignment="1">
      <alignment vertical="center"/>
    </xf>
    <xf numFmtId="0" fontId="6" fillId="5" borderId="28" xfId="5" applyFont="1" applyFill="1" applyBorder="1" applyAlignment="1">
      <alignment horizontal="center" vertical="center" wrapText="1"/>
    </xf>
    <xf numFmtId="0" fontId="6" fillId="5" borderId="28" xfId="5" applyFont="1" applyFill="1" applyBorder="1" applyAlignment="1">
      <alignment horizontal="center" vertical="center"/>
    </xf>
    <xf numFmtId="0" fontId="6" fillId="5" borderId="29" xfId="5" applyFont="1" applyFill="1" applyBorder="1" applyAlignment="1">
      <alignment horizontal="center" vertical="center"/>
    </xf>
    <xf numFmtId="0" fontId="2" fillId="0" borderId="8" xfId="5" applyBorder="1"/>
    <xf numFmtId="0" fontId="13" fillId="0" borderId="9" xfId="5" applyFont="1" applyBorder="1" applyAlignment="1">
      <alignment horizontal="justify" vertical="center"/>
    </xf>
    <xf numFmtId="0" fontId="2" fillId="0" borderId="30" xfId="5" applyBorder="1" applyAlignment="1">
      <alignment wrapText="1"/>
    </xf>
    <xf numFmtId="0" fontId="2" fillId="0" borderId="10" xfId="5" applyBorder="1" applyAlignment="1">
      <alignment vertical="top" wrapText="1"/>
    </xf>
    <xf numFmtId="0" fontId="2" fillId="0" borderId="19" xfId="5" applyBorder="1"/>
    <xf numFmtId="0" fontId="13" fillId="0" borderId="6" xfId="5" applyFont="1" applyBorder="1" applyAlignment="1">
      <alignment horizontal="justify" vertical="center"/>
    </xf>
    <xf numFmtId="0" fontId="2" fillId="0" borderId="20" xfId="5" applyBorder="1" applyAlignment="1">
      <alignment wrapText="1"/>
    </xf>
    <xf numFmtId="0" fontId="2" fillId="0" borderId="31" xfId="5" applyBorder="1" applyAlignment="1">
      <alignment vertical="top" wrapText="1"/>
    </xf>
    <xf numFmtId="0" fontId="2" fillId="0" borderId="31" xfId="5" applyBorder="1" applyAlignment="1">
      <alignment horizontal="center" vertical="center"/>
    </xf>
    <xf numFmtId="0" fontId="2" fillId="0" borderId="20" xfId="5" applyBorder="1" applyAlignment="1">
      <alignment horizontal="center" vertical="center"/>
    </xf>
    <xf numFmtId="0" fontId="2" fillId="0" borderId="11" xfId="5" applyBorder="1"/>
    <xf numFmtId="0" fontId="13" fillId="0" borderId="12" xfId="5" applyFont="1" applyBorder="1" applyAlignment="1">
      <alignment horizontal="justify" vertical="center"/>
    </xf>
    <xf numFmtId="0" fontId="2" fillId="0" borderId="32" xfId="5" applyBorder="1" applyAlignment="1">
      <alignment wrapText="1"/>
    </xf>
    <xf numFmtId="0" fontId="2" fillId="0" borderId="13" xfId="5" applyBorder="1" applyAlignment="1">
      <alignment horizontal="center" vertical="center"/>
    </xf>
    <xf numFmtId="0" fontId="21" fillId="0" borderId="0" xfId="5" applyFont="1" applyAlignment="1"/>
    <xf numFmtId="0" fontId="22" fillId="0" borderId="0" xfId="5" applyFont="1" applyAlignment="1"/>
    <xf numFmtId="0" fontId="22" fillId="0" borderId="0" xfId="5" applyFont="1" applyAlignment="1">
      <alignment wrapText="1"/>
    </xf>
    <xf numFmtId="3" fontId="22" fillId="0" borderId="0" xfId="5" applyNumberFormat="1" applyFont="1" applyAlignment="1">
      <alignment horizontal="right"/>
    </xf>
    <xf numFmtId="0" fontId="22" fillId="0" borderId="0" xfId="5" applyFont="1"/>
    <xf numFmtId="0" fontId="23" fillId="0" borderId="0" xfId="5" applyFont="1" applyAlignment="1">
      <alignment horizontal="justify" vertical="top"/>
    </xf>
    <xf numFmtId="0" fontId="24" fillId="5" borderId="28" xfId="5" applyFont="1" applyFill="1" applyBorder="1" applyAlignment="1">
      <alignment horizontal="left" vertical="center" wrapText="1"/>
    </xf>
    <xf numFmtId="0" fontId="24" fillId="5" borderId="33" xfId="5" applyFont="1" applyFill="1" applyBorder="1" applyAlignment="1">
      <alignment horizontal="left" vertical="center" wrapText="1"/>
    </xf>
    <xf numFmtId="3" fontId="24" fillId="5" borderId="33" xfId="5" applyNumberFormat="1" applyFont="1" applyFill="1" applyBorder="1" applyAlignment="1">
      <alignment horizontal="left" vertical="center" wrapText="1"/>
    </xf>
    <xf numFmtId="0" fontId="25" fillId="0" borderId="35" xfId="5" applyFont="1" applyBorder="1" applyAlignment="1">
      <alignment horizontal="left" vertical="center" wrapText="1"/>
    </xf>
    <xf numFmtId="0" fontId="26" fillId="0" borderId="38" xfId="5" applyFont="1" applyBorder="1" applyAlignment="1">
      <alignment vertical="top" wrapText="1"/>
    </xf>
    <xf numFmtId="0" fontId="25" fillId="0" borderId="38" xfId="5" applyFont="1" applyBorder="1" applyAlignment="1">
      <alignment horizontal="left" vertical="center" wrapText="1"/>
    </xf>
    <xf numFmtId="0" fontId="26" fillId="0" borderId="35" xfId="5" applyFont="1" applyBorder="1" applyAlignment="1">
      <alignment vertical="top" wrapText="1"/>
    </xf>
    <xf numFmtId="0" fontId="27" fillId="0" borderId="35" xfId="5" applyFont="1" applyBorder="1" applyAlignment="1">
      <alignment horizontal="left" vertical="center" wrapText="1"/>
    </xf>
    <xf numFmtId="0" fontId="27" fillId="0" borderId="38" xfId="5" applyFont="1" applyBorder="1" applyAlignment="1">
      <alignment horizontal="left" vertical="center" wrapText="1"/>
    </xf>
    <xf numFmtId="3" fontId="25" fillId="0" borderId="38" xfId="5" applyNumberFormat="1" applyFont="1" applyBorder="1" applyAlignment="1">
      <alignment horizontal="right" vertical="center"/>
    </xf>
    <xf numFmtId="0" fontId="25" fillId="0" borderId="38" xfId="5" applyFont="1" applyBorder="1" applyAlignment="1">
      <alignment horizontal="left" vertical="center"/>
    </xf>
    <xf numFmtId="0" fontId="26" fillId="0" borderId="0" xfId="5" applyFont="1" applyAlignment="1">
      <alignment vertical="top"/>
    </xf>
    <xf numFmtId="0" fontId="9" fillId="0" borderId="0" xfId="5" applyFont="1" applyAlignment="1">
      <alignment wrapText="1"/>
    </xf>
    <xf numFmtId="0" fontId="26" fillId="0" borderId="0" xfId="5" applyFont="1" applyAlignment="1"/>
    <xf numFmtId="0" fontId="26" fillId="0" borderId="0" xfId="5" applyFont="1" applyAlignment="1">
      <alignment wrapText="1"/>
    </xf>
    <xf numFmtId="3" fontId="26" fillId="0" borderId="0" xfId="5" applyNumberFormat="1" applyFont="1" applyAlignment="1">
      <alignment horizontal="right"/>
    </xf>
    <xf numFmtId="0" fontId="28" fillId="0" borderId="0" xfId="5" applyFont="1" applyAlignment="1">
      <alignment horizontal="left" vertical="top"/>
    </xf>
    <xf numFmtId="0" fontId="22" fillId="0" borderId="0" xfId="5" applyFont="1" applyAlignment="1">
      <alignment vertical="top"/>
    </xf>
    <xf numFmtId="0" fontId="21" fillId="0" borderId="0" xfId="5" applyFont="1"/>
    <xf numFmtId="0" fontId="13" fillId="0" borderId="35" xfId="5" applyFont="1" applyBorder="1" applyAlignment="1">
      <alignment vertical="center" wrapText="1"/>
    </xf>
    <xf numFmtId="0" fontId="2" fillId="0" borderId="35" xfId="5" applyBorder="1" applyAlignment="1">
      <alignment horizontal="justify" vertical="center" wrapText="1"/>
    </xf>
    <xf numFmtId="0" fontId="10" fillId="0" borderId="35" xfId="4" applyBorder="1" applyAlignment="1">
      <alignment horizontal="justify" vertical="center" wrapText="1"/>
    </xf>
    <xf numFmtId="0" fontId="13" fillId="0" borderId="38" xfId="5" applyFont="1" applyBorder="1" applyAlignment="1">
      <alignment vertical="center" wrapText="1"/>
    </xf>
    <xf numFmtId="0" fontId="2" fillId="0" borderId="38" xfId="5" applyBorder="1" applyAlignment="1">
      <alignment vertical="top" wrapText="1"/>
    </xf>
    <xf numFmtId="0" fontId="13" fillId="0" borderId="35" xfId="5" applyFont="1" applyBorder="1" applyAlignment="1">
      <alignment horizontal="justify" vertical="center" wrapText="1"/>
    </xf>
    <xf numFmtId="0" fontId="10" fillId="0" borderId="35" xfId="4" applyBorder="1" applyAlignment="1">
      <alignment vertical="center" wrapText="1"/>
    </xf>
    <xf numFmtId="0" fontId="13" fillId="0" borderId="38" xfId="5" applyFont="1" applyBorder="1" applyAlignment="1">
      <alignment horizontal="justify" vertical="center" wrapText="1"/>
    </xf>
    <xf numFmtId="0" fontId="10" fillId="0" borderId="38" xfId="4" applyBorder="1" applyAlignment="1">
      <alignment vertical="center" wrapText="1"/>
    </xf>
    <xf numFmtId="0" fontId="2" fillId="0" borderId="35" xfId="5" applyFont="1" applyBorder="1" applyAlignment="1">
      <alignment horizontal="justify" vertical="center" wrapText="1"/>
    </xf>
    <xf numFmtId="0" fontId="29" fillId="0" borderId="35" xfId="5" applyFont="1" applyBorder="1" applyAlignment="1">
      <alignment horizontal="justify" vertical="center" wrapText="1"/>
    </xf>
    <xf numFmtId="0" fontId="2" fillId="0" borderId="38" xfId="5" applyFont="1" applyBorder="1" applyAlignment="1">
      <alignment horizontal="justify" vertical="center" wrapText="1"/>
    </xf>
    <xf numFmtId="0" fontId="30" fillId="0" borderId="35" xfId="5" applyFont="1" applyBorder="1" applyAlignment="1">
      <alignment horizontal="justify" vertical="center" wrapText="1"/>
    </xf>
    <xf numFmtId="0" fontId="30" fillId="0" borderId="38" xfId="5" applyFont="1" applyBorder="1" applyAlignment="1">
      <alignment horizontal="justify" vertical="center" wrapText="1"/>
    </xf>
    <xf numFmtId="0" fontId="13" fillId="0" borderId="37" xfId="5" applyFont="1" applyBorder="1" applyAlignment="1">
      <alignment horizontal="justify" vertical="center" wrapText="1"/>
    </xf>
    <xf numFmtId="0" fontId="13" fillId="0" borderId="38" xfId="5" applyFont="1" applyBorder="1" applyAlignment="1">
      <alignment horizontal="center" vertical="center" wrapText="1"/>
    </xf>
    <xf numFmtId="0" fontId="33" fillId="0" borderId="35" xfId="5" applyFont="1" applyBorder="1" applyAlignment="1">
      <alignment vertical="center" wrapText="1"/>
    </xf>
    <xf numFmtId="0" fontId="2" fillId="0" borderId="35" xfId="5" applyFont="1" applyBorder="1" applyAlignment="1">
      <alignment horizontal="left" vertical="center" wrapText="1" indent="1"/>
    </xf>
    <xf numFmtId="0" fontId="2" fillId="0" borderId="38" xfId="5" applyFont="1" applyBorder="1" applyAlignment="1">
      <alignment horizontal="left" vertical="center" wrapText="1" indent="1"/>
    </xf>
    <xf numFmtId="0" fontId="33" fillId="0" borderId="35" xfId="5" applyFont="1" applyBorder="1" applyAlignment="1">
      <alignment horizontal="justify" vertical="center" wrapText="1"/>
    </xf>
    <xf numFmtId="0" fontId="33" fillId="0" borderId="38" xfId="5" applyFont="1" applyBorder="1" applyAlignment="1">
      <alignment horizontal="justify" vertical="center" wrapText="1"/>
    </xf>
    <xf numFmtId="0" fontId="33" fillId="0" borderId="39" xfId="5" applyFont="1" applyBorder="1" applyAlignment="1">
      <alignment horizontal="justify" vertical="center" wrapText="1"/>
    </xf>
    <xf numFmtId="0" fontId="35" fillId="0" borderId="35" xfId="5" applyFont="1" applyBorder="1" applyAlignment="1">
      <alignment horizontal="left" vertical="center" wrapText="1" indent="1"/>
    </xf>
    <xf numFmtId="0" fontId="37" fillId="0" borderId="35" xfId="5" applyFont="1" applyBorder="1" applyAlignment="1">
      <alignment horizontal="left" vertical="center" wrapText="1" indent="1"/>
    </xf>
    <xf numFmtId="0" fontId="2" fillId="0" borderId="35" xfId="5" applyBorder="1" applyAlignment="1">
      <alignment vertical="top" wrapText="1"/>
    </xf>
    <xf numFmtId="0" fontId="39" fillId="0" borderId="38" xfId="5" applyFont="1" applyBorder="1" applyAlignment="1">
      <alignment vertical="center" wrapText="1"/>
    </xf>
    <xf numFmtId="0" fontId="30" fillId="0" borderId="35" xfId="5" applyFont="1" applyBorder="1" applyAlignment="1">
      <alignment horizontal="left" vertical="center" wrapText="1" indent="1"/>
    </xf>
    <xf numFmtId="0" fontId="32" fillId="0" borderId="38" xfId="5" applyFont="1" applyBorder="1" applyAlignment="1">
      <alignment horizontal="justify" vertical="center" wrapText="1"/>
    </xf>
    <xf numFmtId="0" fontId="37" fillId="0" borderId="35" xfId="5" applyFont="1" applyBorder="1" applyAlignment="1">
      <alignment horizontal="left" vertical="center" wrapText="1" indent="5"/>
    </xf>
    <xf numFmtId="0" fontId="29" fillId="0" borderId="35" xfId="5" applyFont="1" applyBorder="1" applyAlignment="1">
      <alignment vertical="center" wrapText="1"/>
    </xf>
    <xf numFmtId="0" fontId="37" fillId="0" borderId="35" xfId="5" applyFont="1" applyBorder="1" applyAlignment="1">
      <alignment horizontal="left" vertical="center" wrapText="1" indent="2"/>
    </xf>
    <xf numFmtId="0" fontId="33" fillId="0" borderId="38" xfId="5" applyFont="1" applyBorder="1" applyAlignment="1">
      <alignment vertical="center" wrapText="1"/>
    </xf>
    <xf numFmtId="0" fontId="13" fillId="8" borderId="37" xfId="5" applyFont="1" applyFill="1" applyBorder="1" applyAlignment="1">
      <alignment vertical="center" wrapText="1"/>
    </xf>
    <xf numFmtId="0" fontId="2" fillId="0" borderId="35" xfId="5" applyBorder="1" applyAlignment="1">
      <alignment vertical="center" wrapText="1"/>
    </xf>
    <xf numFmtId="0" fontId="37" fillId="0" borderId="38" xfId="5" applyFont="1" applyBorder="1" applyAlignment="1">
      <alignment horizontal="left" vertical="center" wrapText="1" indent="1"/>
    </xf>
    <xf numFmtId="0" fontId="32" fillId="0" borderId="35" xfId="5" applyFont="1" applyBorder="1" applyAlignment="1">
      <alignment horizontal="left" vertical="center" wrapText="1" indent="1"/>
    </xf>
    <xf numFmtId="0" fontId="32" fillId="0" borderId="38" xfId="5" applyFont="1" applyBorder="1" applyAlignment="1">
      <alignment horizontal="left" vertical="center" wrapText="1" indent="1"/>
    </xf>
    <xf numFmtId="0" fontId="29" fillId="0" borderId="38" xfId="5" applyFont="1" applyBorder="1" applyAlignment="1">
      <alignment horizontal="justify" vertical="center" wrapText="1"/>
    </xf>
    <xf numFmtId="0" fontId="10" fillId="0" borderId="39" xfId="4" applyBorder="1" applyAlignment="1">
      <alignment vertical="center" wrapText="1"/>
    </xf>
    <xf numFmtId="0" fontId="21" fillId="0" borderId="0" xfId="6" applyFont="1" applyAlignment="1">
      <alignment vertical="top"/>
    </xf>
    <xf numFmtId="0" fontId="2" fillId="0" borderId="0" xfId="6" applyAlignment="1">
      <alignment vertical="top"/>
    </xf>
    <xf numFmtId="0" fontId="2" fillId="0" borderId="0" xfId="6" applyAlignment="1">
      <alignment vertical="top" wrapText="1"/>
    </xf>
    <xf numFmtId="0" fontId="13" fillId="5" borderId="25" xfId="6" applyFont="1" applyFill="1" applyBorder="1" applyAlignment="1">
      <alignment vertical="top" wrapText="1"/>
    </xf>
    <xf numFmtId="0" fontId="13" fillId="5" borderId="44" xfId="6" applyFont="1" applyFill="1" applyBorder="1" applyAlignment="1">
      <alignment vertical="top" wrapText="1"/>
    </xf>
    <xf numFmtId="0" fontId="13" fillId="5" borderId="44" xfId="6" applyFont="1" applyFill="1" applyBorder="1" applyAlignment="1">
      <alignment vertical="top"/>
    </xf>
    <xf numFmtId="0" fontId="2" fillId="5" borderId="26" xfId="6" applyFill="1" applyBorder="1" applyAlignment="1">
      <alignment vertical="top"/>
    </xf>
    <xf numFmtId="0" fontId="2" fillId="0" borderId="8" xfId="6" applyBorder="1" applyAlignment="1">
      <alignment vertical="top"/>
    </xf>
    <xf numFmtId="0" fontId="2" fillId="12" borderId="9" xfId="6" applyFill="1" applyBorder="1" applyAlignment="1">
      <alignment vertical="top" wrapText="1"/>
    </xf>
    <xf numFmtId="0" fontId="2" fillId="0" borderId="9" xfId="6" applyBorder="1" applyAlignment="1">
      <alignment vertical="top" wrapText="1"/>
    </xf>
    <xf numFmtId="0" fontId="2" fillId="0" borderId="10" xfId="6" applyBorder="1" applyAlignment="1">
      <alignment vertical="top"/>
    </xf>
    <xf numFmtId="0" fontId="2" fillId="0" borderId="11" xfId="6" applyBorder="1" applyAlignment="1">
      <alignment vertical="top"/>
    </xf>
    <xf numFmtId="0" fontId="2" fillId="12" borderId="12" xfId="6" applyFill="1" applyBorder="1" applyAlignment="1">
      <alignment vertical="top" wrapText="1"/>
    </xf>
    <xf numFmtId="0" fontId="2" fillId="0" borderId="12" xfId="6" applyBorder="1" applyAlignment="1">
      <alignment vertical="top" wrapText="1"/>
    </xf>
    <xf numFmtId="0" fontId="2" fillId="0" borderId="13" xfId="6" applyBorder="1" applyAlignment="1">
      <alignment vertical="top"/>
    </xf>
    <xf numFmtId="0" fontId="2" fillId="13" borderId="9" xfId="6" applyFill="1" applyBorder="1" applyAlignment="1">
      <alignment vertical="top" wrapText="1"/>
    </xf>
    <xf numFmtId="0" fontId="2" fillId="0" borderId="9" xfId="6" applyBorder="1" applyAlignment="1">
      <alignment vertical="top"/>
    </xf>
    <xf numFmtId="0" fontId="2" fillId="0" borderId="19" xfId="6" applyBorder="1" applyAlignment="1">
      <alignment vertical="top"/>
    </xf>
    <xf numFmtId="0" fontId="2" fillId="14" borderId="6" xfId="6" applyFill="1" applyBorder="1" applyAlignment="1">
      <alignment vertical="top" wrapText="1"/>
    </xf>
    <xf numFmtId="0" fontId="2" fillId="0" borderId="6" xfId="6" applyBorder="1" applyAlignment="1">
      <alignment vertical="top" wrapText="1"/>
    </xf>
    <xf numFmtId="0" fontId="2" fillId="0" borderId="20" xfId="6" applyBorder="1" applyAlignment="1">
      <alignment vertical="top"/>
    </xf>
    <xf numFmtId="0" fontId="2" fillId="12" borderId="6" xfId="6" applyFill="1" applyBorder="1" applyAlignment="1">
      <alignment vertical="top" wrapText="1"/>
    </xf>
    <xf numFmtId="0" fontId="2" fillId="0" borderId="6" xfId="6" applyBorder="1" applyAlignment="1">
      <alignment vertical="top"/>
    </xf>
    <xf numFmtId="0" fontId="2" fillId="4" borderId="12" xfId="6" applyFill="1" applyBorder="1" applyAlignment="1">
      <alignment vertical="top" wrapText="1"/>
    </xf>
    <xf numFmtId="0" fontId="2" fillId="13" borderId="6" xfId="6" applyFill="1" applyBorder="1" applyAlignment="1">
      <alignment vertical="top" wrapText="1"/>
    </xf>
    <xf numFmtId="0" fontId="2" fillId="4" borderId="9" xfId="6" applyFill="1" applyBorder="1" applyAlignment="1">
      <alignment vertical="top" wrapText="1"/>
    </xf>
    <xf numFmtId="0" fontId="2" fillId="4" borderId="6" xfId="6" applyFill="1" applyBorder="1" applyAlignment="1">
      <alignment vertical="top" wrapText="1"/>
    </xf>
    <xf numFmtId="0" fontId="2" fillId="13" borderId="12" xfId="6" applyFill="1" applyBorder="1" applyAlignment="1">
      <alignment vertical="top" wrapText="1"/>
    </xf>
    <xf numFmtId="0" fontId="2" fillId="0" borderId="12" xfId="6" applyBorder="1" applyAlignment="1">
      <alignment vertical="top"/>
    </xf>
    <xf numFmtId="0" fontId="2" fillId="4" borderId="0" xfId="6" applyFill="1" applyAlignment="1">
      <alignment vertical="top"/>
    </xf>
    <xf numFmtId="0" fontId="2" fillId="15" borderId="0" xfId="6" applyFill="1" applyAlignment="1">
      <alignment vertical="top"/>
    </xf>
    <xf numFmtId="0" fontId="2" fillId="16" borderId="0" xfId="6" applyFill="1" applyAlignment="1">
      <alignment vertical="top"/>
    </xf>
    <xf numFmtId="0" fontId="2" fillId="5" borderId="0" xfId="6" applyFill="1" applyAlignment="1">
      <alignment vertical="top"/>
    </xf>
    <xf numFmtId="0" fontId="41" fillId="0" borderId="0" xfId="7"/>
    <xf numFmtId="0" fontId="21" fillId="0" borderId="0" xfId="6" applyFont="1" applyAlignment="1">
      <alignment horizontal="left" vertical="top"/>
    </xf>
    <xf numFmtId="0" fontId="2" fillId="0" borderId="0" xfId="6" applyAlignment="1">
      <alignment horizontal="left" vertical="top"/>
    </xf>
    <xf numFmtId="0" fontId="2" fillId="0" borderId="0" xfId="6" applyAlignment="1">
      <alignment horizontal="left" vertical="top" wrapText="1"/>
    </xf>
    <xf numFmtId="3" fontId="2" fillId="0" borderId="0" xfId="6" applyNumberFormat="1" applyAlignment="1">
      <alignment horizontal="right" vertical="top" wrapText="1"/>
    </xf>
    <xf numFmtId="0" fontId="2" fillId="0" borderId="0" xfId="6" applyAlignment="1">
      <alignment horizontal="right" vertical="top"/>
    </xf>
    <xf numFmtId="0" fontId="13" fillId="5" borderId="25" xfId="6" applyFont="1" applyFill="1" applyBorder="1" applyAlignment="1">
      <alignment horizontal="center" vertical="top" wrapText="1"/>
    </xf>
    <xf numFmtId="0" fontId="13" fillId="5" borderId="44" xfId="6" applyFont="1" applyFill="1" applyBorder="1" applyAlignment="1">
      <alignment horizontal="center" vertical="top"/>
    </xf>
    <xf numFmtId="3" fontId="13" fillId="5" borderId="44" xfId="6" applyNumberFormat="1" applyFont="1" applyFill="1" applyBorder="1" applyAlignment="1">
      <alignment horizontal="center" vertical="top" wrapText="1"/>
    </xf>
    <xf numFmtId="0" fontId="13" fillId="5" borderId="26" xfId="6" applyFont="1" applyFill="1" applyBorder="1" applyAlignment="1">
      <alignment horizontal="center" vertical="top" wrapText="1"/>
    </xf>
    <xf numFmtId="0" fontId="2" fillId="0" borderId="9" xfId="6" applyBorder="1" applyAlignment="1">
      <alignment horizontal="left" vertical="top" wrapText="1"/>
    </xf>
    <xf numFmtId="3" fontId="2" fillId="0" borderId="9" xfId="6" applyNumberFormat="1" applyBorder="1" applyAlignment="1">
      <alignment horizontal="right" vertical="top" wrapText="1"/>
    </xf>
    <xf numFmtId="0" fontId="2" fillId="0" borderId="6" xfId="6" applyBorder="1" applyAlignment="1">
      <alignment horizontal="left" vertical="top" wrapText="1"/>
    </xf>
    <xf numFmtId="3" fontId="2" fillId="0" borderId="6" xfId="6" applyNumberFormat="1" applyBorder="1" applyAlignment="1">
      <alignment horizontal="right" vertical="top" wrapText="1"/>
    </xf>
    <xf numFmtId="0" fontId="2" fillId="0" borderId="6" xfId="6" applyBorder="1" applyAlignment="1">
      <alignment horizontal="left" vertical="top"/>
    </xf>
    <xf numFmtId="0" fontId="2" fillId="0" borderId="12" xfId="6" applyBorder="1" applyAlignment="1">
      <alignment horizontal="left" vertical="top"/>
    </xf>
    <xf numFmtId="0" fontId="2" fillId="0" borderId="12" xfId="6" applyBorder="1" applyAlignment="1">
      <alignment horizontal="left" vertical="top" wrapText="1"/>
    </xf>
    <xf numFmtId="3" fontId="2" fillId="0" borderId="12" xfId="6" applyNumberFormat="1" applyBorder="1" applyAlignment="1">
      <alignment horizontal="right" vertical="top" wrapText="1"/>
    </xf>
    <xf numFmtId="0" fontId="13" fillId="0" borderId="0" xfId="6" applyFont="1" applyAlignment="1">
      <alignment horizontal="left" vertical="top"/>
    </xf>
    <xf numFmtId="0" fontId="41" fillId="0" borderId="0" xfId="7" applyBorder="1" applyAlignment="1">
      <alignment horizontal="left" vertical="top"/>
    </xf>
    <xf numFmtId="0" fontId="44" fillId="0" borderId="0" xfId="8" applyFont="1"/>
    <xf numFmtId="0" fontId="45" fillId="0" borderId="0" xfId="8" applyFont="1"/>
    <xf numFmtId="0" fontId="43" fillId="0" borderId="0" xfId="8"/>
    <xf numFmtId="0" fontId="46" fillId="0" borderId="0" xfId="8" applyFont="1"/>
    <xf numFmtId="0" fontId="47" fillId="0" borderId="28" xfId="8" applyFont="1" applyBorder="1" applyAlignment="1">
      <alignment horizontal="left" vertical="top"/>
    </xf>
    <xf numFmtId="0" fontId="47" fillId="0" borderId="28" xfId="8" applyFont="1" applyBorder="1" applyAlignment="1">
      <alignment horizontal="center" vertical="top"/>
    </xf>
    <xf numFmtId="0" fontId="46" fillId="0" borderId="28" xfId="8" applyFont="1" applyBorder="1" applyAlignment="1">
      <alignment horizontal="center" vertical="top"/>
    </xf>
    <xf numFmtId="0" fontId="47" fillId="0" borderId="28" xfId="8" applyFont="1" applyBorder="1" applyAlignment="1">
      <alignment horizontal="left"/>
    </xf>
    <xf numFmtId="0" fontId="47" fillId="0" borderId="28" xfId="8" applyFont="1" applyBorder="1" applyAlignment="1">
      <alignment horizontal="right"/>
    </xf>
    <xf numFmtId="0" fontId="47" fillId="0" borderId="28" xfId="8" applyFont="1" applyBorder="1" applyAlignment="1">
      <alignment horizontal="center"/>
    </xf>
    <xf numFmtId="0" fontId="47" fillId="0" borderId="28" xfId="8" applyFont="1" applyBorder="1" applyAlignment="1">
      <alignment horizontal="left" wrapText="1"/>
    </xf>
    <xf numFmtId="0" fontId="47" fillId="0" borderId="28" xfId="8" applyFont="1" applyBorder="1" applyAlignment="1">
      <alignment horizontal="right" vertical="center"/>
    </xf>
    <xf numFmtId="0" fontId="47" fillId="0" borderId="28" xfId="8" applyFont="1" applyBorder="1" applyAlignment="1">
      <alignment horizontal="right" vertical="top"/>
    </xf>
    <xf numFmtId="0" fontId="47" fillId="0" borderId="0" xfId="8" applyFont="1"/>
    <xf numFmtId="0" fontId="47" fillId="0" borderId="0" xfId="8" applyFont="1" applyBorder="1" applyAlignment="1">
      <alignment vertical="top"/>
    </xf>
    <xf numFmtId="0" fontId="47" fillId="0" borderId="0" xfId="8" applyFont="1" applyFill="1" applyBorder="1" applyAlignment="1">
      <alignment horizontal="left" vertical="top"/>
    </xf>
    <xf numFmtId="0" fontId="45" fillId="0" borderId="0" xfId="8" applyFont="1" applyBorder="1" applyAlignment="1">
      <alignment vertical="top"/>
    </xf>
    <xf numFmtId="0" fontId="48" fillId="0" borderId="0" xfId="8" applyFont="1" applyAlignment="1">
      <alignment horizontal="right"/>
    </xf>
    <xf numFmtId="0" fontId="48" fillId="0" borderId="0" xfId="8" applyFont="1"/>
    <xf numFmtId="0" fontId="49" fillId="0" borderId="0" xfId="8" applyFont="1"/>
    <xf numFmtId="0" fontId="50" fillId="0" borderId="0" xfId="8" applyFont="1" applyAlignment="1">
      <alignment horizontal="left" vertical="center" indent="3"/>
    </xf>
    <xf numFmtId="0" fontId="47" fillId="0" borderId="25" xfId="8" applyFont="1" applyBorder="1" applyAlignment="1">
      <alignment wrapText="1"/>
    </xf>
    <xf numFmtId="0" fontId="47" fillId="0" borderId="26" xfId="8" applyFont="1" applyBorder="1"/>
    <xf numFmtId="0" fontId="47" fillId="0" borderId="15" xfId="8" applyFont="1" applyBorder="1"/>
    <xf numFmtId="0" fontId="47" fillId="0" borderId="17" xfId="8" applyFont="1" applyBorder="1" applyAlignment="1">
      <alignment wrapText="1"/>
    </xf>
    <xf numFmtId="0" fontId="47" fillId="0" borderId="19" xfId="8" applyFont="1" applyBorder="1"/>
    <xf numFmtId="0" fontId="47" fillId="0" borderId="20" xfId="8" applyFont="1" applyBorder="1" applyAlignment="1">
      <alignment wrapText="1"/>
    </xf>
    <xf numFmtId="0" fontId="47" fillId="0" borderId="11" xfId="8" applyFont="1" applyBorder="1"/>
    <xf numFmtId="0" fontId="47" fillId="0" borderId="13" xfId="8" applyFont="1" applyBorder="1" applyAlignment="1">
      <alignment wrapText="1"/>
    </xf>
    <xf numFmtId="0" fontId="47" fillId="0" borderId="8" xfId="8" applyFont="1" applyBorder="1" applyAlignment="1">
      <alignment horizontal="right"/>
    </xf>
    <xf numFmtId="0" fontId="47" fillId="0" borderId="9" xfId="8" applyFont="1" applyBorder="1" applyAlignment="1">
      <alignment horizontal="center"/>
    </xf>
    <xf numFmtId="0" fontId="47" fillId="0" borderId="10" xfId="8" applyFont="1" applyBorder="1" applyAlignment="1">
      <alignment horizontal="center"/>
    </xf>
    <xf numFmtId="0" fontId="47" fillId="0" borderId="12" xfId="8" applyFont="1" applyBorder="1" applyAlignment="1">
      <alignment horizontal="center"/>
    </xf>
    <xf numFmtId="0" fontId="47" fillId="0" borderId="13" xfId="8" applyFont="1" applyBorder="1" applyAlignment="1">
      <alignment horizontal="center"/>
    </xf>
    <xf numFmtId="0" fontId="51" fillId="0" borderId="0" xfId="8" applyFont="1"/>
    <xf numFmtId="0" fontId="52" fillId="0" borderId="0" xfId="9" applyFont="1" applyBorder="1" applyAlignment="1">
      <alignment vertical="top"/>
    </xf>
    <xf numFmtId="0" fontId="43" fillId="0" borderId="0" xfId="9"/>
    <xf numFmtId="0" fontId="43" fillId="0" borderId="0" xfId="9" applyBorder="1" applyAlignment="1">
      <alignment vertical="top"/>
    </xf>
    <xf numFmtId="0" fontId="47" fillId="17" borderId="47" xfId="9" applyFont="1" applyFill="1" applyBorder="1" applyAlignment="1">
      <alignment horizontal="center" vertical="top"/>
    </xf>
    <xf numFmtId="0" fontId="47" fillId="17" borderId="49" xfId="9" applyFont="1" applyFill="1" applyBorder="1" applyAlignment="1">
      <alignment horizontal="center" vertical="top"/>
    </xf>
    <xf numFmtId="0" fontId="47" fillId="0" borderId="8" xfId="9" applyFont="1" applyBorder="1" applyAlignment="1">
      <alignment horizontal="justify"/>
    </xf>
    <xf numFmtId="0" fontId="43" fillId="0" borderId="9" xfId="9" applyBorder="1" applyAlignment="1">
      <alignment horizontal="left" vertical="top" indent="1"/>
    </xf>
    <xf numFmtId="0" fontId="43" fillId="0" borderId="9" xfId="9" applyBorder="1" applyAlignment="1">
      <alignment horizontal="left" vertical="top"/>
    </xf>
    <xf numFmtId="0" fontId="43" fillId="0" borderId="10" xfId="9" applyBorder="1" applyAlignment="1">
      <alignment horizontal="left" vertical="top"/>
    </xf>
    <xf numFmtId="0" fontId="47" fillId="0" borderId="19" xfId="9" applyFont="1" applyBorder="1" applyAlignment="1">
      <alignment horizontal="left" vertical="top" indent="1"/>
    </xf>
    <xf numFmtId="3" fontId="47" fillId="0" borderId="6" xfId="10" applyNumberFormat="1" applyFont="1" applyBorder="1" applyAlignment="1">
      <alignment horizontal="right" vertical="center"/>
    </xf>
    <xf numFmtId="3" fontId="47" fillId="0" borderId="20" xfId="10" applyNumberFormat="1" applyFont="1" applyBorder="1" applyAlignment="1">
      <alignment horizontal="right" vertical="center"/>
    </xf>
    <xf numFmtId="0" fontId="47" fillId="0" borderId="6" xfId="10" applyNumberFormat="1" applyFont="1" applyBorder="1" applyAlignment="1">
      <alignment horizontal="right" vertical="center"/>
    </xf>
    <xf numFmtId="0" fontId="47" fillId="0" borderId="19" xfId="9" applyFont="1" applyBorder="1" applyAlignment="1">
      <alignment horizontal="left" vertical="top" indent="2"/>
    </xf>
    <xf numFmtId="0" fontId="47" fillId="0" borderId="19" xfId="9" applyFont="1" applyBorder="1" applyAlignment="1">
      <alignment horizontal="left" vertical="top" indent="4"/>
    </xf>
    <xf numFmtId="2" fontId="47" fillId="0" borderId="6" xfId="10" applyNumberFormat="1" applyFont="1" applyBorder="1" applyAlignment="1">
      <alignment horizontal="right" vertical="center"/>
    </xf>
    <xf numFmtId="0" fontId="47" fillId="0" borderId="19" xfId="9" applyFont="1" applyBorder="1" applyAlignment="1">
      <alignment horizontal="justify" vertical="top"/>
    </xf>
    <xf numFmtId="0" fontId="47" fillId="0" borderId="20" xfId="10" applyNumberFormat="1" applyFont="1" applyBorder="1" applyAlignment="1">
      <alignment horizontal="right" vertical="center"/>
    </xf>
    <xf numFmtId="0" fontId="47" fillId="0" borderId="11" xfId="9" applyFont="1" applyBorder="1" applyAlignment="1">
      <alignment horizontal="left" indent="1"/>
    </xf>
    <xf numFmtId="3" fontId="47" fillId="0" borderId="12" xfId="10" applyNumberFormat="1" applyFont="1" applyBorder="1" applyAlignment="1">
      <alignment horizontal="right" vertical="center"/>
    </xf>
    <xf numFmtId="3" fontId="47" fillId="0" borderId="13" xfId="10" applyNumberFormat="1" applyFont="1" applyBorder="1" applyAlignment="1">
      <alignment horizontal="right" vertical="center"/>
    </xf>
    <xf numFmtId="0" fontId="46" fillId="17" borderId="25" xfId="9" applyFont="1" applyFill="1" applyBorder="1" applyAlignment="1">
      <alignment horizontal="left" indent="1"/>
    </xf>
    <xf numFmtId="3" fontId="46" fillId="17" borderId="44" xfId="10" applyNumberFormat="1" applyFont="1" applyFill="1" applyBorder="1" applyAlignment="1">
      <alignment horizontal="right" vertical="center"/>
    </xf>
    <xf numFmtId="3" fontId="46" fillId="17" borderId="26" xfId="10" applyNumberFormat="1" applyFont="1" applyFill="1" applyBorder="1" applyAlignment="1">
      <alignment horizontal="right" vertical="center"/>
    </xf>
    <xf numFmtId="0" fontId="47" fillId="0" borderId="53" xfId="9" applyFont="1" applyBorder="1" applyAlignment="1">
      <alignment horizontal="left"/>
    </xf>
    <xf numFmtId="2" fontId="47" fillId="0" borderId="45" xfId="10" applyNumberFormat="1" applyFont="1" applyBorder="1" applyAlignment="1">
      <alignment horizontal="right" vertical="center"/>
    </xf>
    <xf numFmtId="2" fontId="47" fillId="0" borderId="54" xfId="10" applyNumberFormat="1" applyFont="1" applyBorder="1" applyAlignment="1">
      <alignment horizontal="right" vertical="center"/>
    </xf>
    <xf numFmtId="0" fontId="46" fillId="0" borderId="8" xfId="9" applyFont="1" applyBorder="1" applyAlignment="1">
      <alignment horizontal="left" indent="1"/>
    </xf>
    <xf numFmtId="3" fontId="46" fillId="0" borderId="9" xfId="10" applyNumberFormat="1" applyFont="1" applyBorder="1" applyAlignment="1">
      <alignment horizontal="right" vertical="center"/>
    </xf>
    <xf numFmtId="0" fontId="46" fillId="0" borderId="10" xfId="10" applyNumberFormat="1" applyFont="1" applyBorder="1" applyAlignment="1">
      <alignment horizontal="right" vertical="center"/>
    </xf>
    <xf numFmtId="0" fontId="47" fillId="0" borderId="19" xfId="9" applyFont="1" applyBorder="1" applyAlignment="1">
      <alignment horizontal="left" vertical="center" indent="4"/>
    </xf>
    <xf numFmtId="0" fontId="47" fillId="0" borderId="11" xfId="9" applyFont="1" applyBorder="1" applyAlignment="1">
      <alignment horizontal="left" vertical="top" indent="4"/>
    </xf>
    <xf numFmtId="0" fontId="47" fillId="0" borderId="12" xfId="10" applyNumberFormat="1" applyFont="1" applyBorder="1" applyAlignment="1">
      <alignment horizontal="right" vertical="center"/>
    </xf>
    <xf numFmtId="0" fontId="47" fillId="0" borderId="13" xfId="10" applyNumberFormat="1" applyFont="1" applyBorder="1" applyAlignment="1">
      <alignment horizontal="right" vertical="center"/>
    </xf>
    <xf numFmtId="0" fontId="46" fillId="0" borderId="15" xfId="9" applyFont="1" applyBorder="1" applyAlignment="1">
      <alignment horizontal="left" vertical="center" indent="1"/>
    </xf>
    <xf numFmtId="0" fontId="46" fillId="0" borderId="16" xfId="10" applyNumberFormat="1" applyFont="1" applyBorder="1" applyAlignment="1">
      <alignment horizontal="right" vertical="center"/>
    </xf>
    <xf numFmtId="3" fontId="46" fillId="0" borderId="16" xfId="10" applyNumberFormat="1" applyFont="1" applyBorder="1" applyAlignment="1">
      <alignment horizontal="right" vertical="center"/>
    </xf>
    <xf numFmtId="3" fontId="46" fillId="0" borderId="17" xfId="10" applyNumberFormat="1" applyFont="1" applyBorder="1" applyAlignment="1">
      <alignment horizontal="right" vertical="center"/>
    </xf>
    <xf numFmtId="0" fontId="47" fillId="0" borderId="19" xfId="9" applyFont="1" applyBorder="1" applyAlignment="1">
      <alignment horizontal="left" vertical="center" indent="2"/>
    </xf>
    <xf numFmtId="0" fontId="47" fillId="0" borderId="52" xfId="9" applyFont="1" applyBorder="1" applyAlignment="1">
      <alignment horizontal="left" vertical="top" indent="4"/>
    </xf>
    <xf numFmtId="0" fontId="47" fillId="0" borderId="47" xfId="10" applyNumberFormat="1" applyFont="1" applyBorder="1" applyAlignment="1">
      <alignment horizontal="right" vertical="center"/>
    </xf>
    <xf numFmtId="3" fontId="47" fillId="0" borderId="47" xfId="10" applyNumberFormat="1" applyFont="1" applyBorder="1" applyAlignment="1">
      <alignment horizontal="right" vertical="center"/>
    </xf>
    <xf numFmtId="3" fontId="47" fillId="0" borderId="49" xfId="10" applyNumberFormat="1" applyFont="1" applyBorder="1" applyAlignment="1">
      <alignment horizontal="right" vertical="center"/>
    </xf>
    <xf numFmtId="0" fontId="46" fillId="0" borderId="9" xfId="10" applyNumberFormat="1" applyFont="1" applyBorder="1" applyAlignment="1">
      <alignment horizontal="right" vertical="center"/>
    </xf>
    <xf numFmtId="3" fontId="46" fillId="0" borderId="10" xfId="10" applyNumberFormat="1" applyFont="1" applyBorder="1" applyAlignment="1">
      <alignment horizontal="right" vertical="center"/>
    </xf>
    <xf numFmtId="0" fontId="47" fillId="0" borderId="11" xfId="9" applyFont="1" applyBorder="1" applyAlignment="1">
      <alignment horizontal="left" vertical="center" indent="4"/>
    </xf>
    <xf numFmtId="0" fontId="47" fillId="0" borderId="52" xfId="9" applyFont="1" applyBorder="1" applyAlignment="1">
      <alignment horizontal="left" indent="2"/>
    </xf>
    <xf numFmtId="0" fontId="46" fillId="0" borderId="8" xfId="9" applyFont="1" applyBorder="1" applyAlignment="1">
      <alignment horizontal="left" vertical="center" indent="1"/>
    </xf>
    <xf numFmtId="0" fontId="47" fillId="0" borderId="11" xfId="9" applyFont="1" applyBorder="1" applyAlignment="1">
      <alignment horizontal="left" vertical="center" indent="2"/>
    </xf>
    <xf numFmtId="0" fontId="46" fillId="0" borderId="27" xfId="9" applyFont="1" applyBorder="1" applyAlignment="1">
      <alignment horizontal="left" vertical="center" indent="1"/>
    </xf>
    <xf numFmtId="0" fontId="46" fillId="0" borderId="50" xfId="10" applyNumberFormat="1" applyFont="1" applyBorder="1" applyAlignment="1">
      <alignment horizontal="right" vertical="center"/>
    </xf>
    <xf numFmtId="0" fontId="46" fillId="0" borderId="24" xfId="10" applyNumberFormat="1" applyFont="1" applyBorder="1" applyAlignment="1">
      <alignment horizontal="right" vertical="center"/>
    </xf>
    <xf numFmtId="0" fontId="47" fillId="0" borderId="8" xfId="9" applyFont="1" applyBorder="1" applyAlignment="1">
      <alignment horizontal="left"/>
    </xf>
    <xf numFmtId="2" fontId="47" fillId="0" borderId="9" xfId="10" applyNumberFormat="1" applyFont="1" applyBorder="1" applyAlignment="1">
      <alignment horizontal="right" vertical="center"/>
    </xf>
    <xf numFmtId="2" fontId="47" fillId="0" borderId="10" xfId="10" applyNumberFormat="1" applyFont="1" applyBorder="1" applyAlignment="1">
      <alignment horizontal="right" vertical="center"/>
    </xf>
    <xf numFmtId="2" fontId="47" fillId="0" borderId="20" xfId="10" applyNumberFormat="1" applyFont="1" applyBorder="1" applyAlignment="1">
      <alignment horizontal="right" vertical="center"/>
    </xf>
    <xf numFmtId="0" fontId="47" fillId="0" borderId="19" xfId="9" applyFont="1" applyBorder="1" applyAlignment="1">
      <alignment horizontal="left" indent="2"/>
    </xf>
    <xf numFmtId="0" fontId="47" fillId="0" borderId="55" xfId="9" applyFont="1" applyBorder="1" applyAlignment="1">
      <alignment horizontal="left" vertical="top"/>
    </xf>
    <xf numFmtId="2" fontId="47" fillId="0" borderId="46" xfId="10" applyNumberFormat="1" applyFont="1" applyBorder="1" applyAlignment="1">
      <alignment horizontal="right" vertical="center"/>
    </xf>
    <xf numFmtId="2" fontId="47" fillId="0" borderId="56" xfId="10" applyNumberFormat="1" applyFont="1" applyBorder="1" applyAlignment="1">
      <alignment horizontal="right" vertical="center"/>
    </xf>
    <xf numFmtId="0" fontId="46" fillId="17" borderId="25" xfId="9" applyFont="1" applyFill="1" applyBorder="1" applyAlignment="1">
      <alignment horizontal="left" vertical="top"/>
    </xf>
    <xf numFmtId="0" fontId="43" fillId="0" borderId="0" xfId="9" applyBorder="1"/>
    <xf numFmtId="0" fontId="53" fillId="0" borderId="0" xfId="9" applyFont="1"/>
    <xf numFmtId="0" fontId="48" fillId="0" borderId="0" xfId="9" applyFont="1"/>
    <xf numFmtId="0" fontId="46" fillId="0" borderId="0" xfId="9" applyFont="1"/>
    <xf numFmtId="0" fontId="47" fillId="5" borderId="28" xfId="9" applyFont="1" applyFill="1" applyBorder="1" applyAlignment="1">
      <alignment horizontal="center" vertical="center"/>
    </xf>
    <xf numFmtId="0" fontId="47" fillId="5" borderId="28" xfId="9" applyFont="1" applyFill="1" applyBorder="1" applyAlignment="1">
      <alignment horizontal="left" vertical="center"/>
    </xf>
    <xf numFmtId="0" fontId="46" fillId="5" borderId="28" xfId="9" applyFont="1" applyFill="1" applyBorder="1" applyAlignment="1">
      <alignment horizontal="justify" vertical="center" wrapText="1"/>
    </xf>
    <xf numFmtId="0" fontId="46" fillId="5" borderId="34" xfId="9" applyFont="1" applyFill="1" applyBorder="1" applyAlignment="1">
      <alignment vertical="center" wrapText="1"/>
    </xf>
    <xf numFmtId="0" fontId="46" fillId="5" borderId="29" xfId="9" applyFont="1" applyFill="1" applyBorder="1" applyAlignment="1">
      <alignment vertical="center"/>
    </xf>
    <xf numFmtId="0" fontId="46" fillId="5" borderId="28" xfId="9" applyFont="1" applyFill="1" applyBorder="1" applyAlignment="1">
      <alignment vertical="center"/>
    </xf>
    <xf numFmtId="0" fontId="47" fillId="0" borderId="8" xfId="9" applyFont="1" applyBorder="1" applyAlignment="1">
      <alignment horizontal="center" vertical="center"/>
    </xf>
    <xf numFmtId="0" fontId="47" fillId="0" borderId="9" xfId="9" applyFont="1" applyBorder="1" applyAlignment="1">
      <alignment horizontal="left" vertical="center" wrapText="1"/>
    </xf>
    <xf numFmtId="0" fontId="47" fillId="0" borderId="9" xfId="9" applyFont="1" applyBorder="1" applyAlignment="1">
      <alignment horizontal="left" vertical="center"/>
    </xf>
    <xf numFmtId="0" fontId="46" fillId="0" borderId="9" xfId="9" applyFont="1" applyBorder="1" applyAlignment="1">
      <alignment horizontal="left" vertical="center" wrapText="1"/>
    </xf>
    <xf numFmtId="0" fontId="47" fillId="0" borderId="9" xfId="9" applyFont="1" applyBorder="1" applyAlignment="1">
      <alignment vertical="center" wrapText="1"/>
    </xf>
    <xf numFmtId="0" fontId="47" fillId="0" borderId="10" xfId="9" applyFont="1" applyBorder="1" applyAlignment="1">
      <alignment vertical="center" wrapText="1"/>
    </xf>
    <xf numFmtId="0" fontId="47" fillId="0" borderId="19" xfId="9" applyFont="1" applyBorder="1" applyAlignment="1">
      <alignment horizontal="center" vertical="center"/>
    </xf>
    <xf numFmtId="0" fontId="47" fillId="0" borderId="6" xfId="9" applyFont="1" applyBorder="1" applyAlignment="1">
      <alignment horizontal="left" vertical="center" wrapText="1"/>
    </xf>
    <xf numFmtId="0" fontId="47" fillId="0" borderId="6" xfId="9" applyFont="1" applyBorder="1" applyAlignment="1">
      <alignment horizontal="left" vertical="center"/>
    </xf>
    <xf numFmtId="0" fontId="46" fillId="0" borderId="6" xfId="9" applyFont="1" applyBorder="1" applyAlignment="1">
      <alignment horizontal="left" vertical="center"/>
    </xf>
    <xf numFmtId="0" fontId="47" fillId="0" borderId="6" xfId="9" applyFont="1" applyBorder="1" applyAlignment="1">
      <alignment vertical="center" wrapText="1"/>
    </xf>
    <xf numFmtId="0" fontId="47" fillId="0" borderId="20" xfId="9" applyFont="1" applyBorder="1" applyAlignment="1">
      <alignment vertical="center"/>
    </xf>
    <xf numFmtId="0" fontId="46" fillId="0" borderId="6" xfId="9" applyFont="1" applyBorder="1" applyAlignment="1">
      <alignment horizontal="left" vertical="center" wrapText="1"/>
    </xf>
    <xf numFmtId="0" fontId="47" fillId="0" borderId="11" xfId="9" applyFont="1" applyBorder="1" applyAlignment="1">
      <alignment horizontal="center" vertical="center"/>
    </xf>
    <xf numFmtId="0" fontId="47" fillId="0" borderId="12" xfId="9" applyFont="1" applyBorder="1" applyAlignment="1">
      <alignment horizontal="left" vertical="center" wrapText="1"/>
    </xf>
    <xf numFmtId="0" fontId="46" fillId="0" borderId="12" xfId="9" applyFont="1" applyBorder="1" applyAlignment="1">
      <alignment horizontal="left" vertical="center" wrapText="1"/>
    </xf>
    <xf numFmtId="0" fontId="47" fillId="0" borderId="12" xfId="9" applyFont="1" applyBorder="1" applyAlignment="1">
      <alignment vertical="center" wrapText="1"/>
    </xf>
    <xf numFmtId="0" fontId="47" fillId="0" borderId="13" xfId="9" applyFont="1" applyBorder="1" applyAlignment="1">
      <alignment vertical="center"/>
    </xf>
    <xf numFmtId="0" fontId="47" fillId="0" borderId="12" xfId="9" applyFont="1" applyBorder="1" applyAlignment="1">
      <alignment horizontal="left" vertical="center"/>
    </xf>
    <xf numFmtId="0" fontId="47" fillId="0" borderId="9" xfId="9" applyFont="1" applyFill="1" applyBorder="1" applyAlignment="1">
      <alignment wrapText="1"/>
    </xf>
    <xf numFmtId="0" fontId="47" fillId="0" borderId="10" xfId="9" applyFont="1" applyBorder="1" applyAlignment="1">
      <alignment vertical="center"/>
    </xf>
    <xf numFmtId="0" fontId="47" fillId="0" borderId="6" xfId="9" applyFont="1" applyFill="1" applyBorder="1" applyAlignment="1">
      <alignment wrapText="1"/>
    </xf>
    <xf numFmtId="0" fontId="46" fillId="0" borderId="6" xfId="9" applyFont="1" applyBorder="1" applyAlignment="1">
      <alignment horizontal="justify" vertical="center" wrapText="1"/>
    </xf>
    <xf numFmtId="0" fontId="47" fillId="0" borderId="6" xfId="9" applyFont="1" applyFill="1" applyBorder="1" applyAlignment="1">
      <alignment vertical="center" wrapText="1"/>
    </xf>
    <xf numFmtId="0" fontId="46" fillId="18" borderId="6" xfId="9" applyFont="1" applyFill="1" applyBorder="1" applyAlignment="1">
      <alignment horizontal="left" vertical="center" wrapText="1"/>
    </xf>
    <xf numFmtId="0" fontId="47" fillId="18" borderId="6" xfId="9" applyFont="1" applyFill="1" applyBorder="1" applyAlignment="1">
      <alignment vertical="center" wrapText="1"/>
    </xf>
    <xf numFmtId="0" fontId="46" fillId="0" borderId="6" xfId="9" applyFont="1" applyFill="1" applyBorder="1" applyAlignment="1">
      <alignment horizontal="left" vertical="center" wrapText="1"/>
    </xf>
    <xf numFmtId="0" fontId="47" fillId="18" borderId="12" xfId="9" applyFont="1" applyFill="1" applyBorder="1" applyAlignment="1">
      <alignment vertical="center" wrapText="1"/>
    </xf>
    <xf numFmtId="0" fontId="47" fillId="0" borderId="12" xfId="9" applyFont="1" applyFill="1" applyBorder="1" applyAlignment="1">
      <alignment vertical="center" wrapText="1"/>
    </xf>
    <xf numFmtId="0" fontId="47" fillId="18" borderId="9" xfId="9" applyFont="1" applyFill="1" applyBorder="1" applyAlignment="1">
      <alignment vertical="center" wrapText="1"/>
    </xf>
    <xf numFmtId="0" fontId="47" fillId="0" borderId="20" xfId="9" applyFont="1" applyBorder="1" applyAlignment="1">
      <alignment vertical="center" wrapText="1"/>
    </xf>
    <xf numFmtId="0" fontId="47" fillId="0" borderId="6" xfId="9" applyFont="1" applyBorder="1" applyAlignment="1">
      <alignment vertical="center"/>
    </xf>
    <xf numFmtId="0" fontId="47" fillId="0" borderId="9" xfId="9" applyFont="1" applyFill="1" applyBorder="1" applyAlignment="1">
      <alignment vertical="center" wrapText="1"/>
    </xf>
    <xf numFmtId="0" fontId="46" fillId="0" borderId="12" xfId="9" applyFont="1" applyBorder="1" applyAlignment="1">
      <alignment horizontal="left" vertical="center"/>
    </xf>
    <xf numFmtId="0" fontId="54" fillId="0" borderId="0" xfId="9" applyFont="1"/>
    <xf numFmtId="0" fontId="47" fillId="0" borderId="0" xfId="9" applyFont="1"/>
    <xf numFmtId="0" fontId="47" fillId="0" borderId="0" xfId="9" applyFont="1" applyAlignment="1">
      <alignment vertical="center"/>
    </xf>
    <xf numFmtId="0" fontId="55" fillId="0" borderId="0" xfId="9" applyFont="1"/>
    <xf numFmtId="0" fontId="57" fillId="0" borderId="0" xfId="11" applyFont="1"/>
    <xf numFmtId="0" fontId="47" fillId="0" borderId="0" xfId="9" applyFont="1" applyAlignment="1"/>
    <xf numFmtId="0" fontId="58" fillId="0" borderId="0" xfId="3" quotePrefix="1" applyFont="1"/>
    <xf numFmtId="0" fontId="13" fillId="0" borderId="0" xfId="5" applyFont="1" applyAlignment="1">
      <alignment vertical="center"/>
    </xf>
    <xf numFmtId="49" fontId="2" fillId="0" borderId="0" xfId="5" applyNumberFormat="1" applyAlignment="1">
      <alignment vertical="center"/>
    </xf>
    <xf numFmtId="0" fontId="1" fillId="0" borderId="0" xfId="5" applyFont="1" applyAlignment="1">
      <alignment vertical="center" wrapText="1"/>
    </xf>
    <xf numFmtId="0" fontId="2" fillId="0" borderId="0" xfId="5" applyAlignment="1">
      <alignment horizontal="center" wrapText="1"/>
    </xf>
    <xf numFmtId="0" fontId="2" fillId="0" borderId="6" xfId="5" applyBorder="1" applyAlignment="1">
      <alignment horizontal="center" vertical="center"/>
    </xf>
    <xf numFmtId="0" fontId="2" fillId="0" borderId="6" xfId="5" applyBorder="1" applyAlignment="1">
      <alignment horizontal="center" vertical="center" wrapText="1"/>
    </xf>
    <xf numFmtId="10" fontId="2" fillId="0" borderId="6" xfId="5" applyNumberFormat="1" applyBorder="1" applyAlignment="1">
      <alignment horizontal="right" vertical="top"/>
    </xf>
    <xf numFmtId="165" fontId="2" fillId="0" borderId="20" xfId="5" applyNumberFormat="1" applyBorder="1" applyAlignment="1">
      <alignment horizontal="right" vertical="top"/>
    </xf>
    <xf numFmtId="0" fontId="2" fillId="0" borderId="12" xfId="5" applyBorder="1" applyAlignment="1">
      <alignment horizontal="center" vertical="center"/>
    </xf>
    <xf numFmtId="0" fontId="2" fillId="0" borderId="12" xfId="5" applyBorder="1" applyAlignment="1">
      <alignment horizontal="center" vertical="center" wrapText="1"/>
    </xf>
    <xf numFmtId="10" fontId="2" fillId="0" borderId="12" xfId="5" applyNumberFormat="1" applyBorder="1" applyAlignment="1">
      <alignment horizontal="right" vertical="top"/>
    </xf>
    <xf numFmtId="165" fontId="2" fillId="0" borderId="13" xfId="5" applyNumberFormat="1" applyBorder="1" applyAlignment="1">
      <alignment horizontal="right" vertical="top"/>
    </xf>
    <xf numFmtId="0" fontId="2" fillId="0" borderId="16" xfId="5" applyBorder="1" applyAlignment="1">
      <alignment horizontal="center" vertical="center"/>
    </xf>
    <xf numFmtId="0" fontId="2" fillId="0" borderId="16" xfId="5" applyBorder="1" applyAlignment="1">
      <alignment horizontal="center" vertical="center" wrapText="1"/>
    </xf>
    <xf numFmtId="10" fontId="2" fillId="0" borderId="16" xfId="5" applyNumberFormat="1" applyBorder="1" applyAlignment="1">
      <alignment horizontal="right" vertical="top"/>
    </xf>
    <xf numFmtId="165" fontId="2" fillId="0" borderId="17" xfId="5" applyNumberFormat="1" applyBorder="1" applyAlignment="1">
      <alignment horizontal="right" vertical="top"/>
    </xf>
    <xf numFmtId="10" fontId="13" fillId="5" borderId="9" xfId="5" applyNumberFormat="1" applyFont="1" applyFill="1" applyBorder="1" applyAlignment="1">
      <alignment horizontal="center" vertical="center"/>
    </xf>
    <xf numFmtId="10" fontId="13" fillId="5" borderId="10" xfId="5" applyNumberFormat="1" applyFont="1" applyFill="1" applyBorder="1" applyAlignment="1">
      <alignment horizontal="center" vertical="center"/>
    </xf>
    <xf numFmtId="0" fontId="13" fillId="5" borderId="8" xfId="5" applyFont="1" applyFill="1" applyBorder="1" applyAlignment="1">
      <alignment horizontal="center" vertical="center" wrapText="1"/>
    </xf>
    <xf numFmtId="0" fontId="13" fillId="5" borderId="11" xfId="5" applyFont="1" applyFill="1" applyBorder="1" applyAlignment="1">
      <alignment horizontal="center" vertical="center" wrapText="1"/>
    </xf>
    <xf numFmtId="0" fontId="13" fillId="5" borderId="8" xfId="5" applyFont="1" applyFill="1" applyBorder="1" applyAlignment="1">
      <alignment horizontal="center" vertical="center"/>
    </xf>
    <xf numFmtId="0" fontId="13" fillId="5" borderId="11" xfId="5" applyFont="1" applyFill="1" applyBorder="1" applyAlignment="1">
      <alignment horizontal="center" vertical="center"/>
    </xf>
    <xf numFmtId="0" fontId="13" fillId="5" borderId="9" xfId="5" applyFont="1" applyFill="1" applyBorder="1" applyAlignment="1">
      <alignment horizontal="center" vertical="center"/>
    </xf>
    <xf numFmtId="0" fontId="13" fillId="5" borderId="12" xfId="5" applyFont="1" applyFill="1" applyBorder="1" applyAlignment="1">
      <alignment horizontal="center" vertical="center"/>
    </xf>
    <xf numFmtId="0" fontId="13" fillId="5" borderId="9" xfId="5" applyFont="1" applyFill="1" applyBorder="1" applyAlignment="1">
      <alignment horizontal="center" vertical="center" wrapText="1"/>
    </xf>
    <xf numFmtId="0" fontId="13" fillId="5" borderId="12" xfId="5" applyFont="1" applyFill="1" applyBorder="1" applyAlignment="1">
      <alignment horizontal="center" vertical="center" wrapText="1"/>
    </xf>
    <xf numFmtId="0" fontId="2" fillId="0" borderId="0" xfId="5" applyAlignment="1">
      <alignment horizontal="left" wrapText="1"/>
    </xf>
    <xf numFmtId="0" fontId="25" fillId="0" borderId="34" xfId="5" applyFont="1" applyBorder="1" applyAlignment="1">
      <alignment horizontal="left" vertical="top" wrapText="1"/>
    </xf>
    <xf numFmtId="0" fontId="25" fillId="0" borderId="36" xfId="5" applyFont="1" applyBorder="1" applyAlignment="1">
      <alignment horizontal="left" vertical="top" wrapText="1"/>
    </xf>
    <xf numFmtId="0" fontId="25" fillId="0" borderId="37" xfId="5" applyFont="1" applyBorder="1" applyAlignment="1">
      <alignment horizontal="left" vertical="top" wrapText="1"/>
    </xf>
    <xf numFmtId="0" fontId="25" fillId="0" borderId="34" xfId="5" applyFont="1" applyBorder="1" applyAlignment="1">
      <alignment horizontal="left" vertical="center" wrapText="1"/>
    </xf>
    <xf numFmtId="0" fontId="25" fillId="0" borderId="36" xfId="5" applyFont="1" applyBorder="1" applyAlignment="1">
      <alignment horizontal="left" vertical="center" wrapText="1"/>
    </xf>
    <xf numFmtId="0" fontId="25" fillId="0" borderId="37" xfId="5" applyFont="1" applyBorder="1" applyAlignment="1">
      <alignment horizontal="left" vertical="center" wrapText="1"/>
    </xf>
    <xf numFmtId="0" fontId="25" fillId="0" borderId="34" xfId="5" applyFont="1" applyBorder="1" applyAlignment="1">
      <alignment horizontal="left" vertical="center"/>
    </xf>
    <xf numFmtId="0" fontId="25" fillId="0" borderId="36" xfId="5" applyFont="1" applyBorder="1" applyAlignment="1">
      <alignment horizontal="left" vertical="center"/>
    </xf>
    <xf numFmtId="0" fontId="25" fillId="0" borderId="37" xfId="5" applyFont="1" applyBorder="1" applyAlignment="1">
      <alignment horizontal="left" vertical="center"/>
    </xf>
    <xf numFmtId="3" fontId="25" fillId="0" borderId="34" xfId="5" applyNumberFormat="1" applyFont="1" applyBorder="1" applyAlignment="1">
      <alignment horizontal="right" vertical="center"/>
    </xf>
    <xf numFmtId="3" fontId="25" fillId="0" borderId="36" xfId="5" applyNumberFormat="1" applyFont="1" applyBorder="1" applyAlignment="1">
      <alignment horizontal="right" vertical="center"/>
    </xf>
    <xf numFmtId="3" fontId="25" fillId="0" borderId="37" xfId="5" applyNumberFormat="1" applyFont="1" applyBorder="1" applyAlignment="1">
      <alignment horizontal="right" vertical="center"/>
    </xf>
    <xf numFmtId="0" fontId="25" fillId="0" borderId="34" xfId="5" applyFont="1" applyBorder="1" applyAlignment="1">
      <alignment horizontal="left" vertical="top"/>
    </xf>
    <xf numFmtId="0" fontId="25" fillId="0" borderId="36" xfId="5" applyFont="1" applyBorder="1" applyAlignment="1">
      <alignment horizontal="left" vertical="top"/>
    </xf>
    <xf numFmtId="0" fontId="25" fillId="0" borderId="37" xfId="5" applyFont="1" applyBorder="1" applyAlignment="1">
      <alignment horizontal="left" vertical="top"/>
    </xf>
    <xf numFmtId="0" fontId="27" fillId="0" borderId="34" xfId="5" applyFont="1" applyBorder="1" applyAlignment="1">
      <alignment horizontal="left" vertical="center"/>
    </xf>
    <xf numFmtId="0" fontId="27" fillId="0" borderId="36" xfId="5" applyFont="1" applyBorder="1" applyAlignment="1">
      <alignment horizontal="left" vertical="center"/>
    </xf>
    <xf numFmtId="0" fontId="27" fillId="0" borderId="37" xfId="5" applyFont="1" applyBorder="1" applyAlignment="1">
      <alignment horizontal="left" vertical="center"/>
    </xf>
    <xf numFmtId="0" fontId="25" fillId="0" borderId="34" xfId="5" applyFont="1" applyBorder="1" applyAlignment="1">
      <alignment horizontal="justify" vertical="center"/>
    </xf>
    <xf numFmtId="0" fontId="25" fillId="0" borderId="36" xfId="5" applyFont="1" applyBorder="1" applyAlignment="1">
      <alignment horizontal="justify" vertical="center"/>
    </xf>
    <xf numFmtId="0" fontId="25" fillId="0" borderId="37" xfId="5" applyFont="1" applyBorder="1" applyAlignment="1">
      <alignment horizontal="justify" vertical="center"/>
    </xf>
    <xf numFmtId="0" fontId="26" fillId="0" borderId="34" xfId="5" applyFont="1" applyBorder="1" applyAlignment="1">
      <alignment vertical="top" wrapText="1"/>
    </xf>
    <xf numFmtId="0" fontId="26" fillId="0" borderId="36" xfId="5" applyFont="1" applyBorder="1" applyAlignment="1">
      <alignment vertical="top" wrapText="1"/>
    </xf>
    <xf numFmtId="0" fontId="26" fillId="0" borderId="37" xfId="5" applyFont="1" applyBorder="1" applyAlignment="1">
      <alignment vertical="top" wrapText="1"/>
    </xf>
    <xf numFmtId="0" fontId="25" fillId="0" borderId="34" xfId="5" applyFont="1" applyBorder="1" applyAlignment="1">
      <alignment horizontal="justify" vertical="center" wrapText="1"/>
    </xf>
    <xf numFmtId="0" fontId="2" fillId="0" borderId="0" xfId="5" applyAlignment="1">
      <alignment horizontal="left" vertical="top" wrapText="1"/>
    </xf>
    <xf numFmtId="0" fontId="26" fillId="0" borderId="0" xfId="5" applyFont="1" applyAlignment="1">
      <alignment horizontal="left" vertical="top" wrapText="1"/>
    </xf>
    <xf numFmtId="0" fontId="13" fillId="0" borderId="34" xfId="5" applyFont="1" applyBorder="1" applyAlignment="1">
      <alignment vertical="center" wrapText="1"/>
    </xf>
    <xf numFmtId="0" fontId="13" fillId="0" borderId="36" xfId="5" applyFont="1" applyBorder="1" applyAlignment="1">
      <alignment vertical="center" wrapText="1"/>
    </xf>
    <xf numFmtId="0" fontId="13" fillId="0" borderId="37" xfId="5" applyFont="1" applyBorder="1" applyAlignment="1">
      <alignment vertical="center" wrapText="1"/>
    </xf>
    <xf numFmtId="0" fontId="13" fillId="0" borderId="34" xfId="5" applyFont="1" applyBorder="1" applyAlignment="1">
      <alignment horizontal="center" vertical="center" wrapText="1"/>
    </xf>
    <xf numFmtId="0" fontId="13" fillId="0" borderId="36" xfId="5" applyFont="1" applyBorder="1" applyAlignment="1">
      <alignment horizontal="center" vertical="center" wrapText="1"/>
    </xf>
    <xf numFmtId="0" fontId="13" fillId="0" borderId="37" xfId="5" applyFont="1" applyBorder="1" applyAlignment="1">
      <alignment horizontal="center" vertical="center" wrapText="1"/>
    </xf>
    <xf numFmtId="0" fontId="10" fillId="0" borderId="34" xfId="4" applyBorder="1" applyAlignment="1">
      <alignment vertical="center" wrapText="1"/>
    </xf>
    <xf numFmtId="0" fontId="10" fillId="0" borderId="36" xfId="4" applyBorder="1" applyAlignment="1">
      <alignment vertical="center" wrapText="1"/>
    </xf>
    <xf numFmtId="0" fontId="10" fillId="0" borderId="37" xfId="4" applyBorder="1" applyAlignment="1">
      <alignment vertical="center" wrapText="1"/>
    </xf>
    <xf numFmtId="0" fontId="13" fillId="0" borderId="34" xfId="5" applyFont="1" applyBorder="1" applyAlignment="1">
      <alignment horizontal="justify" vertical="center" wrapText="1"/>
    </xf>
    <xf numFmtId="0" fontId="13" fillId="0" borderId="36" xfId="5" applyFont="1" applyBorder="1" applyAlignment="1">
      <alignment horizontal="justify" vertical="center" wrapText="1"/>
    </xf>
    <xf numFmtId="0" fontId="13" fillId="0" borderId="37" xfId="5" applyFont="1" applyBorder="1" applyAlignment="1">
      <alignment horizontal="justify" vertical="center" wrapText="1"/>
    </xf>
    <xf numFmtId="0" fontId="10" fillId="0" borderId="34" xfId="4" applyBorder="1" applyAlignment="1">
      <alignment horizontal="justify" vertical="center" wrapText="1"/>
    </xf>
    <xf numFmtId="0" fontId="10" fillId="0" borderId="36" xfId="4" applyBorder="1" applyAlignment="1">
      <alignment horizontal="justify" vertical="center" wrapText="1"/>
    </xf>
    <xf numFmtId="0" fontId="10" fillId="0" borderId="37" xfId="4" applyBorder="1" applyAlignment="1">
      <alignment horizontal="justify" vertical="center" wrapText="1"/>
    </xf>
    <xf numFmtId="0" fontId="13" fillId="0" borderId="34" xfId="5" applyFont="1" applyBorder="1" applyAlignment="1">
      <alignment horizontal="left" vertical="center" wrapText="1"/>
    </xf>
    <xf numFmtId="0" fontId="13" fillId="0" borderId="36" xfId="5" applyFont="1" applyBorder="1" applyAlignment="1">
      <alignment horizontal="left" vertical="center" wrapText="1"/>
    </xf>
    <xf numFmtId="0" fontId="13" fillId="0" borderId="37" xfId="5" applyFont="1" applyBorder="1" applyAlignment="1">
      <alignment horizontal="left" vertical="center" wrapText="1"/>
    </xf>
    <xf numFmtId="0" fontId="10" fillId="0" borderId="36" xfId="4" applyBorder="1" applyAlignment="1">
      <alignment horizontal="left" vertical="center" wrapText="1"/>
    </xf>
    <xf numFmtId="0" fontId="10" fillId="0" borderId="37" xfId="4" applyBorder="1" applyAlignment="1">
      <alignment horizontal="left" vertical="center" wrapText="1"/>
    </xf>
    <xf numFmtId="0" fontId="13" fillId="6" borderId="34" xfId="5" applyFont="1" applyFill="1" applyBorder="1" applyAlignment="1">
      <alignment horizontal="center" vertical="center" wrapText="1"/>
    </xf>
    <xf numFmtId="0" fontId="13" fillId="6" borderId="37" xfId="5" applyFont="1" applyFill="1" applyBorder="1" applyAlignment="1">
      <alignment horizontal="center" vertical="center" wrapText="1"/>
    </xf>
    <xf numFmtId="0" fontId="13" fillId="11" borderId="40" xfId="5" applyFont="1" applyFill="1" applyBorder="1" applyAlignment="1">
      <alignment horizontal="center" vertical="center" wrapText="1"/>
    </xf>
    <xf numFmtId="0" fontId="13" fillId="11" borderId="41" xfId="5" applyFont="1" applyFill="1" applyBorder="1" applyAlignment="1">
      <alignment horizontal="center" vertical="center" wrapText="1"/>
    </xf>
    <xf numFmtId="0" fontId="13" fillId="11" borderId="33" xfId="5" applyFont="1" applyFill="1" applyBorder="1" applyAlignment="1">
      <alignment horizontal="center" vertical="center" wrapText="1"/>
    </xf>
    <xf numFmtId="0" fontId="13" fillId="11" borderId="34" xfId="5" applyFont="1" applyFill="1" applyBorder="1" applyAlignment="1">
      <alignment horizontal="center" vertical="center" wrapText="1"/>
    </xf>
    <xf numFmtId="0" fontId="13" fillId="11" borderId="37" xfId="5" applyFont="1" applyFill="1" applyBorder="1" applyAlignment="1">
      <alignment horizontal="center" vertical="center" wrapText="1"/>
    </xf>
    <xf numFmtId="0" fontId="13" fillId="10" borderId="34" xfId="5" applyFont="1" applyFill="1" applyBorder="1" applyAlignment="1">
      <alignment vertical="center" wrapText="1"/>
    </xf>
    <xf numFmtId="0" fontId="13" fillId="10" borderId="37" xfId="5" applyFont="1" applyFill="1" applyBorder="1" applyAlignment="1">
      <alignment vertical="center" wrapText="1"/>
    </xf>
    <xf numFmtId="0" fontId="13" fillId="9" borderId="40" xfId="5" applyFont="1" applyFill="1" applyBorder="1" applyAlignment="1">
      <alignment horizontal="center" vertical="center" wrapText="1"/>
    </xf>
    <xf numFmtId="0" fontId="13" fillId="9" borderId="41" xfId="5" applyFont="1" applyFill="1" applyBorder="1" applyAlignment="1">
      <alignment horizontal="center" vertical="center" wrapText="1"/>
    </xf>
    <xf numFmtId="0" fontId="13" fillId="9" borderId="33" xfId="5" applyFont="1" applyFill="1" applyBorder="1" applyAlignment="1">
      <alignment horizontal="center" vertical="center" wrapText="1"/>
    </xf>
    <xf numFmtId="0" fontId="13" fillId="9" borderId="34" xfId="5" applyFont="1" applyFill="1" applyBorder="1" applyAlignment="1">
      <alignment horizontal="center" vertical="center" wrapText="1"/>
    </xf>
    <xf numFmtId="0" fontId="13" fillId="9" borderId="37" xfId="5" applyFont="1" applyFill="1" applyBorder="1" applyAlignment="1">
      <alignment horizontal="center" vertical="center" wrapText="1"/>
    </xf>
    <xf numFmtId="0" fontId="13" fillId="9" borderId="34" xfId="5" applyFont="1" applyFill="1" applyBorder="1" applyAlignment="1">
      <alignment vertical="center" wrapText="1"/>
    </xf>
    <xf numFmtId="0" fontId="13" fillId="9" borderId="37" xfId="5" applyFont="1" applyFill="1" applyBorder="1" applyAlignment="1">
      <alignment vertical="center" wrapText="1"/>
    </xf>
    <xf numFmtId="0" fontId="13" fillId="10" borderId="40" xfId="5" applyFont="1" applyFill="1" applyBorder="1" applyAlignment="1">
      <alignment horizontal="center" vertical="center" wrapText="1"/>
    </xf>
    <xf numFmtId="0" fontId="13" fillId="10" borderId="41" xfId="5" applyFont="1" applyFill="1" applyBorder="1" applyAlignment="1">
      <alignment horizontal="center" vertical="center" wrapText="1"/>
    </xf>
    <xf numFmtId="0" fontId="13" fillId="10" borderId="33" xfId="5" applyFont="1" applyFill="1" applyBorder="1" applyAlignment="1">
      <alignment horizontal="center" vertical="center" wrapText="1"/>
    </xf>
    <xf numFmtId="0" fontId="13" fillId="8" borderId="34" xfId="5" applyFont="1" applyFill="1" applyBorder="1" applyAlignment="1">
      <alignment vertical="center" wrapText="1"/>
    </xf>
    <xf numFmtId="0" fontId="13" fillId="8" borderId="37" xfId="5" applyFont="1" applyFill="1" applyBorder="1" applyAlignment="1">
      <alignment vertical="center" wrapText="1"/>
    </xf>
    <xf numFmtId="0" fontId="33" fillId="0" borderId="34" xfId="5" applyFont="1" applyBorder="1" applyAlignment="1">
      <alignment horizontal="justify" vertical="center" wrapText="1"/>
    </xf>
    <xf numFmtId="0" fontId="33" fillId="0" borderId="37" xfId="5" applyFont="1" applyBorder="1" applyAlignment="1">
      <alignment horizontal="justify" vertical="center" wrapText="1"/>
    </xf>
    <xf numFmtId="0" fontId="13" fillId="8" borderId="40" xfId="5" applyFont="1" applyFill="1" applyBorder="1" applyAlignment="1">
      <alignment horizontal="center" vertical="center" wrapText="1"/>
    </xf>
    <xf numFmtId="0" fontId="13" fillId="8" borderId="41" xfId="5" applyFont="1" applyFill="1" applyBorder="1" applyAlignment="1">
      <alignment horizontal="center" vertical="center" wrapText="1"/>
    </xf>
    <xf numFmtId="0" fontId="13" fillId="8" borderId="33" xfId="5" applyFont="1" applyFill="1" applyBorder="1" applyAlignment="1">
      <alignment horizontal="center" vertical="center" wrapText="1"/>
    </xf>
    <xf numFmtId="0" fontId="13" fillId="8" borderId="36" xfId="5" applyFont="1" applyFill="1" applyBorder="1" applyAlignment="1">
      <alignment vertical="center" wrapText="1"/>
    </xf>
    <xf numFmtId="0" fontId="33" fillId="0" borderId="36" xfId="5" applyFont="1" applyBorder="1" applyAlignment="1">
      <alignment horizontal="justify" vertical="center" wrapText="1"/>
    </xf>
    <xf numFmtId="0" fontId="13" fillId="7" borderId="40" xfId="5" applyFont="1" applyFill="1" applyBorder="1" applyAlignment="1">
      <alignment horizontal="center" vertical="center" wrapText="1"/>
    </xf>
    <xf numFmtId="0" fontId="13" fillId="7" borderId="41" xfId="5" applyFont="1" applyFill="1" applyBorder="1" applyAlignment="1">
      <alignment horizontal="center" vertical="center" wrapText="1"/>
    </xf>
    <xf numFmtId="0" fontId="13" fillId="7" borderId="33" xfId="5" applyFont="1" applyFill="1" applyBorder="1" applyAlignment="1">
      <alignment horizontal="center" vertical="center" wrapText="1"/>
    </xf>
    <xf numFmtId="0" fontId="13" fillId="7" borderId="34" xfId="5" applyFont="1" applyFill="1" applyBorder="1" applyAlignment="1">
      <alignment horizontal="justify" vertical="center" wrapText="1"/>
    </xf>
    <xf numFmtId="0" fontId="13" fillId="7" borderId="36" xfId="5" applyFont="1" applyFill="1" applyBorder="1" applyAlignment="1">
      <alignment horizontal="justify" vertical="center" wrapText="1"/>
    </xf>
    <xf numFmtId="0" fontId="13" fillId="7" borderId="37" xfId="5" applyFont="1" applyFill="1" applyBorder="1" applyAlignment="1">
      <alignment horizontal="justify" vertical="center" wrapText="1"/>
    </xf>
    <xf numFmtId="0" fontId="13" fillId="7" borderId="34" xfId="5" applyFont="1" applyFill="1" applyBorder="1" applyAlignment="1">
      <alignment vertical="center" wrapText="1"/>
    </xf>
    <xf numFmtId="0" fontId="13" fillId="7" borderId="36" xfId="5" applyFont="1" applyFill="1" applyBorder="1" applyAlignment="1">
      <alignment vertical="center" wrapText="1"/>
    </xf>
    <xf numFmtId="0" fontId="13" fillId="7" borderId="37" xfId="5" applyFont="1" applyFill="1" applyBorder="1" applyAlignment="1">
      <alignment vertical="center" wrapText="1"/>
    </xf>
    <xf numFmtId="0" fontId="2" fillId="0" borderId="9" xfId="6" applyBorder="1" applyAlignment="1">
      <alignment horizontal="center" vertical="top" wrapText="1"/>
    </xf>
    <xf numFmtId="0" fontId="2" fillId="0" borderId="12" xfId="6" applyBorder="1" applyAlignment="1">
      <alignment horizontal="center" vertical="top" wrapText="1"/>
    </xf>
    <xf numFmtId="0" fontId="13" fillId="5" borderId="42" xfId="6" applyFont="1" applyFill="1" applyBorder="1" applyAlignment="1">
      <alignment horizontal="left" vertical="top"/>
    </xf>
    <xf numFmtId="0" fontId="13" fillId="5" borderId="43" xfId="6" applyFont="1" applyFill="1" applyBorder="1" applyAlignment="1">
      <alignment horizontal="left" vertical="top"/>
    </xf>
    <xf numFmtId="0" fontId="13" fillId="0" borderId="9" xfId="6" applyFont="1" applyBorder="1" applyAlignment="1">
      <alignment horizontal="center" vertical="top" wrapText="1"/>
    </xf>
    <xf numFmtId="0" fontId="13" fillId="0" borderId="12" xfId="6" applyFont="1" applyBorder="1" applyAlignment="1">
      <alignment horizontal="center" vertical="top" wrapText="1"/>
    </xf>
    <xf numFmtId="0" fontId="13" fillId="0" borderId="6" xfId="6" applyFont="1" applyBorder="1" applyAlignment="1">
      <alignment horizontal="center" vertical="top" wrapText="1"/>
    </xf>
    <xf numFmtId="0" fontId="2" fillId="0" borderId="9" xfId="6" applyBorder="1" applyAlignment="1">
      <alignment horizontal="center" vertical="top"/>
    </xf>
    <xf numFmtId="0" fontId="2" fillId="0" borderId="6" xfId="6" applyBorder="1" applyAlignment="1">
      <alignment horizontal="center" vertical="top"/>
    </xf>
    <xf numFmtId="0" fontId="2" fillId="0" borderId="12" xfId="6" applyBorder="1" applyAlignment="1">
      <alignment horizontal="center" vertical="top"/>
    </xf>
    <xf numFmtId="0" fontId="2" fillId="0" borderId="19" xfId="6" applyBorder="1" applyAlignment="1">
      <alignment horizontal="left" vertical="top"/>
    </xf>
    <xf numFmtId="0" fontId="2" fillId="0" borderId="11" xfId="6" applyBorder="1" applyAlignment="1">
      <alignment horizontal="left" vertical="top"/>
    </xf>
    <xf numFmtId="0" fontId="2" fillId="0" borderId="6" xfId="6" applyBorder="1" applyAlignment="1">
      <alignment horizontal="left" vertical="top" wrapText="1"/>
    </xf>
    <xf numFmtId="0" fontId="2" fillId="0" borderId="12" xfId="6" applyBorder="1" applyAlignment="1">
      <alignment horizontal="left" vertical="top" wrapText="1"/>
    </xf>
    <xf numFmtId="0" fontId="2" fillId="0" borderId="47" xfId="6" applyBorder="1" applyAlignment="1">
      <alignment horizontal="left" vertical="top" wrapText="1"/>
    </xf>
    <xf numFmtId="0" fontId="2" fillId="0" borderId="50" xfId="6" applyBorder="1" applyAlignment="1">
      <alignment horizontal="left" vertical="top" wrapText="1"/>
    </xf>
    <xf numFmtId="0" fontId="2" fillId="0" borderId="49" xfId="6" applyBorder="1" applyAlignment="1">
      <alignment horizontal="right" vertical="top"/>
    </xf>
    <xf numFmtId="0" fontId="2" fillId="0" borderId="24" xfId="6" applyBorder="1" applyAlignment="1">
      <alignment horizontal="right" vertical="top"/>
    </xf>
    <xf numFmtId="0" fontId="2" fillId="0" borderId="0" xfId="6" applyAlignment="1">
      <alignment horizontal="left" vertical="top" wrapText="1"/>
    </xf>
    <xf numFmtId="0" fontId="2" fillId="0" borderId="47" xfId="6" applyBorder="1" applyAlignment="1">
      <alignment horizontal="left" vertical="top"/>
    </xf>
    <xf numFmtId="0" fontId="2" fillId="0" borderId="46" xfId="6" applyBorder="1" applyAlignment="1">
      <alignment horizontal="left" vertical="top"/>
    </xf>
    <xf numFmtId="0" fontId="2" fillId="0" borderId="16" xfId="6" applyBorder="1" applyAlignment="1">
      <alignment horizontal="left" vertical="top"/>
    </xf>
    <xf numFmtId="0" fontId="2" fillId="0" borderId="20" xfId="6" applyBorder="1" applyAlignment="1">
      <alignment horizontal="right" vertical="top"/>
    </xf>
    <xf numFmtId="0" fontId="2" fillId="0" borderId="19" xfId="6" applyFont="1" applyBorder="1" applyAlignment="1">
      <alignment horizontal="left" vertical="top"/>
    </xf>
    <xf numFmtId="0" fontId="13" fillId="0" borderId="6" xfId="6" applyFont="1" applyBorder="1" applyAlignment="1">
      <alignment horizontal="left" vertical="top" wrapText="1"/>
    </xf>
    <xf numFmtId="0" fontId="2" fillId="0" borderId="46" xfId="6" applyBorder="1" applyAlignment="1">
      <alignment horizontal="left" vertical="top" wrapText="1"/>
    </xf>
    <xf numFmtId="0" fontId="2" fillId="0" borderId="16" xfId="6" applyBorder="1" applyAlignment="1">
      <alignment horizontal="left" vertical="top" wrapText="1"/>
    </xf>
    <xf numFmtId="0" fontId="2" fillId="0" borderId="30" xfId="6" applyBorder="1" applyAlignment="1">
      <alignment horizontal="left" vertical="top" wrapText="1"/>
    </xf>
    <xf numFmtId="0" fontId="2" fillId="0" borderId="48" xfId="6" applyBorder="1" applyAlignment="1">
      <alignment horizontal="left" vertical="top" wrapText="1"/>
    </xf>
    <xf numFmtId="0" fontId="2" fillId="0" borderId="10" xfId="6" applyBorder="1" applyAlignment="1">
      <alignment horizontal="right" vertical="top"/>
    </xf>
    <xf numFmtId="0" fontId="13" fillId="5" borderId="42" xfId="6" applyFont="1" applyFill="1" applyBorder="1" applyAlignment="1">
      <alignment horizontal="center" vertical="top"/>
    </xf>
    <xf numFmtId="0" fontId="13" fillId="5" borderId="43" xfId="6" applyFont="1" applyFill="1" applyBorder="1" applyAlignment="1">
      <alignment horizontal="center" vertical="top"/>
    </xf>
    <xf numFmtId="0" fontId="2" fillId="0" borderId="8" xfId="6" applyBorder="1" applyAlignment="1">
      <alignment horizontal="left" vertical="top"/>
    </xf>
    <xf numFmtId="0" fontId="13" fillId="0" borderId="9" xfId="6" applyFont="1" applyBorder="1" applyAlignment="1">
      <alignment horizontal="left" vertical="top" wrapText="1"/>
    </xf>
    <xf numFmtId="0" fontId="2" fillId="0" borderId="9" xfId="6" applyBorder="1" applyAlignment="1">
      <alignment horizontal="left" vertical="top"/>
    </xf>
    <xf numFmtId="0" fontId="2" fillId="0" borderId="6" xfId="6" applyBorder="1" applyAlignment="1">
      <alignment horizontal="left" vertical="top"/>
    </xf>
    <xf numFmtId="0" fontId="2" fillId="0" borderId="45" xfId="6" applyBorder="1" applyAlignment="1">
      <alignment horizontal="left" vertical="top" wrapText="1"/>
    </xf>
    <xf numFmtId="0" fontId="46" fillId="0" borderId="0" xfId="8" applyFont="1" applyBorder="1" applyAlignment="1">
      <alignment horizontal="center" vertical="center" wrapText="1"/>
    </xf>
    <xf numFmtId="0" fontId="47" fillId="0" borderId="0" xfId="8" applyFont="1" applyBorder="1" applyAlignment="1">
      <alignment horizontal="center" vertical="center" wrapText="1"/>
    </xf>
    <xf numFmtId="0" fontId="47" fillId="0" borderId="40" xfId="8" applyFont="1" applyBorder="1" applyAlignment="1">
      <alignment horizontal="center"/>
    </xf>
    <xf numFmtId="0" fontId="47" fillId="0" borderId="41" xfId="8" applyFont="1" applyBorder="1" applyAlignment="1">
      <alignment horizontal="center"/>
    </xf>
    <xf numFmtId="0" fontId="47" fillId="0" borderId="33" xfId="8" applyFont="1" applyBorder="1" applyAlignment="1">
      <alignment horizontal="center"/>
    </xf>
    <xf numFmtId="0" fontId="47" fillId="0" borderId="29" xfId="8" applyFont="1" applyBorder="1" applyAlignment="1">
      <alignment horizontal="center" vertical="top"/>
    </xf>
    <xf numFmtId="0" fontId="47" fillId="0" borderId="51" xfId="8" applyFont="1" applyBorder="1" applyAlignment="1">
      <alignment horizontal="center" vertical="top"/>
    </xf>
    <xf numFmtId="0" fontId="47" fillId="0" borderId="39" xfId="8" applyFont="1" applyBorder="1" applyAlignment="1">
      <alignment horizontal="center" vertical="top"/>
    </xf>
    <xf numFmtId="0" fontId="47" fillId="0" borderId="0" xfId="8" applyFont="1" applyAlignment="1">
      <alignment horizontal="left" wrapText="1"/>
    </xf>
    <xf numFmtId="0" fontId="47" fillId="17" borderId="8" xfId="9" applyFont="1" applyFill="1" applyBorder="1" applyAlignment="1">
      <alignment horizontal="justify" vertical="center"/>
    </xf>
    <xf numFmtId="0" fontId="47" fillId="17" borderId="52" xfId="9" applyFont="1" applyFill="1" applyBorder="1" applyAlignment="1">
      <alignment horizontal="justify" vertical="center"/>
    </xf>
    <xf numFmtId="0" fontId="47" fillId="17" borderId="9" xfId="9" applyFont="1" applyFill="1" applyBorder="1" applyAlignment="1">
      <alignment horizontal="center"/>
    </xf>
    <xf numFmtId="0" fontId="47" fillId="17" borderId="10" xfId="9" applyFont="1" applyFill="1" applyBorder="1" applyAlignment="1">
      <alignment horizontal="center"/>
    </xf>
  </cellXfs>
  <cellStyles count="12">
    <cellStyle name="Čárka 2" xfId="10" xr:uid="{C2C7364F-F9D1-4C05-BD83-00E0708AA3DB}"/>
    <cellStyle name="Hypertextový odkaz 2" xfId="4" xr:uid="{4179B9A6-F115-46E4-BAA5-0D0BDB202A97}"/>
    <cellStyle name="Hypertextový odkaz 3" xfId="7" xr:uid="{4073584C-D6AC-44B4-A5B5-B80CA7C7888F}"/>
    <cellStyle name="Hypertextový odkaz 4" xfId="11" xr:uid="{2E43FFAE-8014-478F-BB42-BA538E1988F4}"/>
    <cellStyle name="Normální" xfId="0" builtinId="0"/>
    <cellStyle name="Normální 2" xfId="2" xr:uid="{8B68CB08-E651-4042-8B20-A42F7830306C}"/>
    <cellStyle name="Normální 2 2" xfId="6" xr:uid="{20088AA4-9842-42C6-81F8-F07E932F8B4E}"/>
    <cellStyle name="Normální 3" xfId="3" xr:uid="{B34182B1-BADE-4FF4-8FE2-6813536EEF95}"/>
    <cellStyle name="Normální 3 2" xfId="9" xr:uid="{B1FD8976-91B8-436B-B3AE-988732D7D889}"/>
    <cellStyle name="Normální 4" xfId="5" xr:uid="{3E6D3227-F202-4903-ADC1-D16AFB746630}"/>
    <cellStyle name="Normální 5" xfId="8" xr:uid="{1AFD569B-31D2-40BF-9EBF-E5EAACD8D69D}"/>
    <cellStyle name="Správně" xfId="1" builtinId="26"/>
  </cellStyles>
  <dxfs count="47">
    <dxf>
      <alignment vertical="center"/>
    </dxf>
    <dxf>
      <alignment vertical="center"/>
    </dxf>
    <dxf>
      <alignment vertical="center"/>
    </dxf>
    <dxf>
      <alignment vertical="center"/>
    </dxf>
    <dxf>
      <alignment wrapText="1"/>
    </dxf>
    <dxf>
      <alignment wrapText="1"/>
    </dxf>
    <dxf>
      <alignment wrapText="1"/>
    </dxf>
    <dxf>
      <alignment wrapText="1"/>
    </dxf>
    <dxf>
      <alignment wrapText="1"/>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alignment wrapText="1"/>
    </dxf>
    <dxf>
      <alignment wrapText="1"/>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alignment wrapText="1"/>
    </dxf>
    <dxf>
      <alignment wrapText="1"/>
    </dxf>
    <dxf>
      <border>
        <horizontal style="thin">
          <color auto="1"/>
        </horizontal>
      </border>
    </dxf>
    <dxf>
      <border>
        <horizontal style="thin">
          <color auto="1"/>
        </horizontal>
      </border>
    </dxf>
    <dxf>
      <border>
        <horizontal style="thin">
          <color auto="1"/>
        </horizontal>
      </border>
    </dxf>
    <dxf>
      <border>
        <horizontal style="thin">
          <color auto="1"/>
        </horizontal>
      </border>
    </dxf>
    <dxf>
      <border>
        <horizontal style="thin">
          <color auto="1"/>
        </horizontal>
      </border>
    </dxf>
    <dxf>
      <border>
        <horizontal style="thin">
          <color auto="1"/>
        </horizontal>
      </border>
    </dxf>
    <dxf>
      <border>
        <horizontal style="thin">
          <color auto="1"/>
        </horizontal>
      </border>
    </dxf>
    <dxf>
      <border>
        <horizontal style="thin">
          <color auto="1"/>
        </horizontal>
      </border>
    </dxf>
    <dxf>
      <border>
        <horizontal style="thin">
          <color auto="1"/>
        </horizontal>
      </border>
    </dxf>
    <dxf>
      <border>
        <horizontal style="thin">
          <color auto="1"/>
        </horizontal>
      </border>
    </dxf>
    <dxf>
      <border>
        <horizontal style="thin">
          <color auto="1"/>
        </horizontal>
      </border>
    </dxf>
    <dxf>
      <border>
        <horizontal style="thin">
          <color auto="1"/>
        </horizontal>
      </border>
    </dxf>
    <dxf>
      <border>
        <horizontal style="thin">
          <color auto="1"/>
        </horizontal>
      </border>
    </dxf>
    <dxf>
      <border>
        <horizontal style="thin">
          <color auto="1"/>
        </horizontal>
      </border>
    </dxf>
    <dxf>
      <border>
        <horizontal style="thin">
          <color auto="1"/>
        </horizontal>
      </border>
    </dxf>
    <dxf>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border>
        <bottom style="thin">
          <color theme="4" tint="0.39997558519241921"/>
        </bottom>
      </border>
    </dxf>
    <dxf>
      <border>
        <vertical/>
      </border>
    </dxf>
    <dxf>
      <font>
        <b/>
        <color theme="1"/>
      </font>
    </dxf>
    <dxf>
      <font>
        <b/>
        <color theme="1"/>
      </font>
    </dxf>
    <dxf>
      <border>
        <horizontal style="thin">
          <color auto="1"/>
        </horizontal>
      </border>
    </dxf>
    <dxf>
      <font>
        <b/>
        <color theme="1"/>
      </font>
      <border>
        <horizontal style="thin">
          <color auto="1"/>
        </horizontal>
      </border>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79998168889431442"/>
          <bgColor theme="4" tint="0.79998168889431442"/>
        </patternFill>
      </fill>
      <border>
        <bottom style="thin">
          <color theme="4" tint="0.39997558519241921"/>
        </bottom>
      </border>
    </dxf>
  </dxfs>
  <tableStyles count="1" defaultTableStyle="TableStyleMedium2" defaultPivotStyle="PivotStyleLight16">
    <tableStyle name="PivotStyleLight16 2" table="0" count="13" xr9:uid="{9003C377-D582-46F1-A5A6-7FBA955C00B2}">
      <tableStyleElement type="headerRow" dxfId="46"/>
      <tableStyleElement type="totalRow" dxfId="45"/>
      <tableStyleElement type="firstRowStripe" dxfId="44"/>
      <tableStyleElement type="firstColumnStripe" dxfId="43"/>
      <tableStyleElement type="firstSubtotalColumn" dxfId="42"/>
      <tableStyleElement type="firstSubtotalRow" dxfId="41"/>
      <tableStyleElement type="secondSubtotalRow" dxfId="40"/>
      <tableStyleElement type="thirdColumnSubheading" dxfId="39"/>
      <tableStyleElement type="firstRowSubheading" dxfId="38"/>
      <tableStyleElement type="secondRowSubheading" dxfId="37"/>
      <tableStyleElement type="thirdRowSubheading" dxfId="36"/>
      <tableStyleElement type="pageFieldLabels" dxfId="35"/>
      <tableStyleElement type="pageFieldValues" dxfId="34"/>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M Jaroslav" refreshedDate="44942.661076736113" createdVersion="6" refreshedVersion="6" minRefreshableVersion="3" recordCount="1012" xr:uid="{030CD8AB-3F48-40D9-B0F3-F3B5FA031789}">
  <cacheSource type="worksheet">
    <worksheetSource ref="A1:I1013" sheet="Akce z EDS ZED"/>
  </cacheSource>
  <cacheFields count="9">
    <cacheField name="EDS nebo ZED" numFmtId="0">
      <sharedItems count="2">
        <s v="EDS"/>
        <s v="ZED"/>
      </sharedItems>
    </cacheField>
    <cacheField name="Kapitola" numFmtId="0">
      <sharedItems count="18">
        <s v="307 Ministerstvo obrany"/>
        <s v="313 Ministerstvo práce a sociálních věcí"/>
        <s v="314 Ministerstvo vnitra"/>
        <s v="315 Ministerstvo životního prostředí"/>
        <s v="317 Ministerstvo pro místní rozvoj"/>
        <s v="322 Ministerstvo průmyslu a obchodu"/>
        <s v="327 Ministerstvo dopravy"/>
        <s v="329 Ministerstvo zemědělství"/>
        <s v="333 Ministerstvo školství, mládeže a tělovýchovy"/>
        <s v="334 Ministerstvo kultury"/>
        <s v="335 Ministerstvo zdravotnictví"/>
        <s v="362 Národní sportovní agentura"/>
        <s v="375 Státní úřad pro jadernou bezpečnost"/>
        <s v="398 Všeobecná pokladní správa"/>
        <s v="304 Úřad vlády České republiky"/>
        <s v="306 Ministerstvo zahraničních věcí"/>
        <s v="312 Ministerstvo financí"/>
        <s v="377 Technologická agentura České republiky"/>
      </sharedItems>
    </cacheField>
    <cacheField name="Titul" numFmtId="0">
      <sharedItems count="296">
        <s v="107D19 Zachování a obnova historických hodnot"/>
        <s v="107D29 Zachování a obnova historických hodnot I"/>
        <s v="107D99 Dotace nestátním neziskovým organizacím"/>
        <s v="013D31 Rozvoj a obnova materiálně-technické základny sociálních služeb"/>
        <s v="113D31 Rozvoj a obnova materiálně technické základny sociálních služeb"/>
        <s v="014D24 Dotace pro jednotky SDH obcí"/>
        <s v="014D25 Rozvoj a modernizace materiálně technické základny VZS ČČK"/>
        <s v="014D26 Dotace pro jednotky SDH obcí"/>
        <s v="014D27 Investiční dotace pro nestátní neziskové organizace na úseku PO"/>
        <s v="314D08 Podpora prevence kriminality"/>
        <s v="314D09 Podpora bezpečnosti v obcích v souvislosti s migrací"/>
        <s v="314D10 Podpora bezpečnosti v obcích v souvislosti s rozšířením strategické průmyslové zóny Solnice-Kvasiny-Rychnov nad Kněžnou"/>
        <s v="115D17 Podpora obnovy přirozených funkcí krajiny - od r. 2019"/>
        <s v="115D27 MŽP Likvidace škod po živelních pohromách"/>
        <s v="115D28 Nová zelená úsporám"/>
        <s v="115D29 Zelená úsporám - budovy veřejného sektoru"/>
        <s v="115D31 Operační program životní prostředí 2014-2020"/>
        <s v="115D33 Podpora financování Národního programu Životní prostředí "/>
        <s v="117D03 Integrovaný regionální operační program"/>
        <s v="117D04 Operační program Technická pomoc 2014-2020"/>
        <s v="117D05 Podpora územně plánovacích činností obcí"/>
        <s v="117D06 Podpora bydlení"/>
        <s v="117D08 Podpora revitalizace území"/>
        <s v="117D09 OP – Praha – pól růstu ČR 2014+"/>
        <s v="117D12 Přeshraniční spolupráce 2014-2020"/>
        <s v="117D13 Rozvoj a obnova materiálně technické základny Horské služby ČR, o.p.s."/>
        <s v="117D14 Výstavba sociálního a dostupného bydlení"/>
        <s v="117D16 Podpora bydlení v oblastech se strategickou průmyslovou zónou"/>
        <s v="117D53 Podpora územně plánovacích činností obcí pro rok 2019 - 2023  "/>
        <s v="117D62 Bezbariérové obce od roku 2017"/>
        <s v="117D63 Revitalizace brownfieldů pro jiné než hospodářské využití"/>
        <s v="117D72 Národní program podpory cestovního ruchu v regionech"/>
        <s v="117D73 Živel"/>
        <s v="117D74 Ukrajina – ubytovací kapacity pro uprchlíky"/>
        <s v="117D81 Podpora rozvoje regionů"/>
        <s v="117D82 Podpora rozvoje regionů 2019+"/>
        <s v="117D91 Obnova obecního a krajského majetku po živelních pohromách"/>
        <s v="117D92 Obnova obecního a krajského majetku po živelních pohromách 2020+"/>
        <s v="122D16 Podpora reprodukce majetku k realizaci procesu ZNHČ"/>
        <s v="122D18 Operační program Podnikání a inovace pro konkurenceschopnost"/>
        <s v="122D20 Smart Parks for the Future"/>
        <s v="122D21 Regenerace a podnikatelské využití brownfieldů"/>
        <s v="122D22 Program EFEKT"/>
        <s v="122D24 Odstraňování následků těžby uranu v oblasti Stráže pod Ralskem státním podnikem DIAMO"/>
        <s v="122D25 Podpora reprodukce majetku k realizaci procesu ZNHČ od roku 2019"/>
        <s v="222D23 Podpora  podnikatelských nemovitostí a infrastruktury"/>
        <s v="127D06 Rozvoj a obnova materiálně-technické základny systému řízení MD-PO,SFDI"/>
        <s v="127D65 Pořízení a modernizace železničních kolejových vozidel"/>
        <s v="127D66 Podpora obnovy historických železničních kolejových vozidel v období 2017 – 2020"/>
        <s v="127D67 Podpora obnovy historických železničních kolejových vozidel v období 2021 – 2023"/>
        <s v="127D77 Podpora financování dopravy"/>
        <s v="129D03 Podpora NNO v působnosti MZe"/>
        <s v="129D26 Podpora prevence před povodněmi III"/>
        <s v="129D28 Podpora retence vody v krajině – rybníky a vodní nádrže"/>
        <s v="129D29 Podpora opatření na drobných vodních tocích a malých vodních nádržích"/>
        <s v="129D30 Podpora výstavby a technického zhodnocení infrastruktury vodovodů a kanalizací II"/>
        <s v="129D31 Podpora konkurenceschopnosti agropotravinářského komplexu – závlahy – II. etapa"/>
        <s v="129D33 Vlachovice - vypořádání práv k nemovitým věcem dotčeným plánovanou realizací vodního díla"/>
        <s v="129D34 Vypořádání práv k nemovitým věcem dotčeným plánovanou realizací komplexního řešení sucha na Rakovnicku"/>
        <s v="129D36 Podpora prevence před povodněmi IV"/>
        <s v="129D37 Odstraňování povodňových škod na státním vodohospodářském majetku III"/>
        <s v="129D39 Podpora opatření na drobných vodních tocích a malých vodních nádržích - 2. etapa"/>
        <s v="129D40 Podpora opatření pro zmírnění negativních dopadů sucha a nedostatku vody"/>
        <s v="129D41 Podpora výstavby a technického zhodnocení infrastruktury vodovodů a kanalizací III"/>
        <s v="129D42 Podpora odkupu a scelování infrastruktury vodovodů a kanalizací"/>
        <s v="129D66 Údržba a obnova kulturních a venkovských prvků"/>
        <s v="129D71 Centra odborné přípravy"/>
        <s v="133D21 Rozvoj a obnova  materiálně technické základny veřejných vysokých škol"/>
        <s v="133D22 Rozvoj a obnova materiálně technické základny veřejných vysokých škol"/>
        <s v="133D24 Rozvoj a obnova materiálně technické základny lékařských a pedagogických fakult veřejných vysokých škol"/>
        <s v="133D31 Rozvoj výukových kapacit mateřských a základních škol zřizovaných územně samosprávnými celky"/>
        <s v="133D32 Podpora zajištění vybraných investičních podpůrných opatření při vzdělávání dětí, žáků a studentů se speciálními vzdělávacími potřebami"/>
        <s v="133D33 Podpora vybraných projektů rozvoje výukových kapacit základního vzdělávání zřizovaného obcemi a dobrovolnými svazky obcí"/>
        <s v="133D35 Podpora zajištění vybraných investičních podpůrných opatření při vzdělávání dětí, žáků a studentů se speciálními vzdělávacími potřebami + NRPM "/>
        <s v="133D52 Hlavní směry rozvoje sportovní infrastruktury České republiky 2017-2024"/>
        <s v="133D53 Podpora materiálně technické základny sportu 2017 až 2024"/>
        <s v="133D62 Rozšíření strategické průmyslové zóny Solnice - Kvasiny a zlepšení veřejné infrastruktury v Královéhradeckém regionu – vzdělávací a sportovní infrastruktura"/>
        <s v="133D71 Rozvoj materiálně technické základny mimoškolních aktivit dětí a mládeže"/>
        <s v="133D81 Financování vybraných akcí Operačního programu Výzkum, vývoj a vzdělávání"/>
        <s v="134D21 Podpora rozvoje a obnovy mat.tech.základny regionálních kulturních zařízení"/>
        <s v="134D22 Podpora rozvoje a obnovy materiálně technické základny regionálních kulturních zařízení, církví a náboženských společností"/>
        <s v="134D52 Integrovaný systém ochrany movitého kulturního dědictví II"/>
        <s v="134D81 Program na ochranu měkkých cílů v oblasti kultury"/>
        <s v="135D04 Podpora rozvoje a obnovy materiálně technické základny zdravotnických zařízení v majetku obcí a krajů"/>
        <s v="135D07 Podpora rozvoje zdravotní a sociální péče"/>
        <s v="135D08 Podpora rozvoje a obnovy materiálně technického vybavení pro řešení krizových situací"/>
        <s v="135D10 Podpora hospicové paliativní péče v ČR"/>
        <s v="135D12 Předfinancování ostatních evropských programů a mechanismů"/>
        <s v="335D71 Podpora rozvoje přístupnosti a zkvalitňování zdravotních služeb"/>
        <s v="162D51 Rozvoj místních sportovišť a zázemí – kabina"/>
        <s v="162D52 Regionální sportovní infrastruktura"/>
        <s v="162D53 Materiálně technická základna sportu"/>
        <s v="175D20 Materiálně technické a provozní zabezpečení základních funkcí Státního úřadu pro jadernou bezpečnost III"/>
        <s v="298D21 Podpora rozvoje a obnovy mat. tech. základny regionálního školství"/>
        <s v="298D22 Akce financované z rozhodnutí Poslanecké sněmovny Parlamentu a Vlády ČR"/>
        <s v="298D24 Podpora a rozvoj oblastí života obcí a krajů, kterým stanovuje prioritu vláda ČR"/>
        <s v="Z040101 Podpora implementace Evropské charty regionálních či menšinových jazyků agregace"/>
        <s v="Z040201 Podpora koordinátorů pro romské záležitosti agregace"/>
        <s v="Z040301 Podpora celostátních mezioborových sítí nestátních neziskových organizací agregace"/>
        <s v="Z040401 Prevence sociálního vyloučení a komunitní práce agregace"/>
        <s v="Z040501 Podpora terénní práce agregace"/>
        <s v="Z040601 Podpora veřejně prospěšných aktivit spolků osob se zdravotním postižením agregace"/>
        <s v="Z040701 Program protidrogové politiky agregace"/>
        <s v="Z040801 Podpora veřejně prospěšných aktivit v oblasti rovnosti žen a mužů agregace"/>
        <s v="Z060101 Humanitární dotace agregace"/>
        <s v="Z060102 DRR a odolnost"/>
        <s v="Z060103 Komplexní a stabilizační pomoc"/>
        <s v="Z060201 Spolupráce s krajanskými komunitami v zahraničí agregace"/>
        <s v="Z060302 Projekty NNO Programu transformační spolupráce"/>
        <s v="Z060303 Platformy - Program transformační spolupráce"/>
        <s v="Z060304 Kofinancování - Program transformační spolupráce"/>
        <s v="Z060306 Podpora strategických partnerů"/>
        <s v="Z060401 Zpracování kulturního dědictví a aktuálních témat s Německem, Rakouskem a Lichtenštejnskem agregace"/>
        <s v="Z060501 Priority zahraniční politiky ČR a mezinárodní vztahy agregace"/>
        <s v="Z060502 Česko-polské fórum"/>
        <s v="Z060601 Zahraniční rozvojová spolupráce agregace"/>
        <s v="Z060602 Veřejné VŠ v ZRS zemích"/>
        <s v="Z060606 Rozvojove-ekonomické partnerství"/>
        <s v="Z070501 Rozvoj ozbrojených sil České republiky (2015-2022) agregace"/>
        <s v="Z070601 Ambice - podpora rozvoje obl. s význam. výsl. v NATO a EU (2020-2026) agregace"/>
        <s v="Z070701 Dlouhodobý koncepční rozvoj výzkumných organizací agregace"/>
        <s v="Z120101 Řádná správa věcí veřejných agregace"/>
        <s v="Z120201 Kultura agregace"/>
        <s v="Z120301 Lidská práva, začleňování Romů a domácí a genderově podmíněné násilí agregace"/>
        <s v="Z120401 Spravedlnost agregace"/>
        <s v="Z120501 Zdraví agregace"/>
        <s v="Z120601 Rada pro veřejný dohled nad auditem agregace"/>
        <s v="Z130901 Operační program Zaměstnanost+ agregace"/>
        <s v="Z140101 Podpora NNO působících na úseku PO, IZS, ochrany obyvatelstva a krizového řízení agregace"/>
        <s v="Z140301 Podpora akceschopnosti Vodní záchranné služby ČČK, z.s. agregace"/>
        <s v="Z140401 Podpora spolkové činnosti spolků působících na úseku požární ochrany, jejichž členové vyvíjejí činnost i v jednotkách SDH obcí agregace"/>
        <s v="Z141401 Dotace na výdaje jednotek sborů dobrovolných hasičů obcí poskytovaná obcím prostřednictvím krajů agregace"/>
        <s v="Z142901 Výdaje spojené se zajištěním provozu a činností Krajských asistenčních center pomoci Ukrajině poskytovaná do rozpočtu krajů agregace"/>
        <s v="Z143001 Výdaje spojené se zajištěním plnění úkolů na území kraje a hlavního města Prahy podle usnesení vlády č. 579 ze dne 29. 6. 2022 agregace"/>
        <s v="Z143101 Výdaje spojené se zajištěním peněžních náhrad za poskytnutí pomoci nebo omezení práva dle z.č. o IZS - NP České Švýcarsko agregace"/>
        <s v="Z150101 Podprogram B pro zlepšování dochovaného přírodního a krajinného prostředí"/>
        <s v="Z150102 Podprogram C pro zabezpečení péče o ohrožené a handicapované volně žijící živočichy"/>
        <s v="Z150201 Nová zelená úsporám - Národní plán obnovy agregace"/>
        <s v="Z150304 Zlepšování kvality ovzduší a omezování emisí"/>
        <s v="Z150501 Národní plán obnovy - Komponenty 2.2 a 2.9 agregace"/>
        <s v="Z150602 Podprogram A na podporu projektů NNO působících v oblasti ochrany životního prostředí a udržitelného rozvoje"/>
        <s v="Z150603 Podprogram B na podporu koordinačních projektů v ochraně přírody a krajiny"/>
        <s v="Z150604 Podprogram C na podporu dlouhodobých systémových projektů v oblasti environmentálního vzdělávání, výchovy a osvěty, environmentálního poradenství a udržitelného rozvoje"/>
        <s v="Z150901 Příspěvek zoologickým zahradám 2022"/>
        <s v="Z151201 Podprogram 165, program NPO - POPFK"/>
        <s v="Z151301 Institucionální podpora výzkumných organizací agregace"/>
        <s v="Z151401 KP LIFE agregace"/>
        <s v="Z151501 Program přeshraniční spolupráce INTERREG V-A ČR - Rk 2014+ agregace"/>
        <s v="Z151701 Program přeshraniční spolupráce INTERREG V-A ČR - Bv 2014+ agregace"/>
        <s v="Z151901 Operační program Zaměstnanost agregace"/>
        <s v="Z152101 OP Nadnárodní spolupráce Central Europe 2014+ agregace"/>
        <s v="Z152202 Komponenta 2.4 NPO - Rozvoj čisté mobility"/>
        <s v="Z152203 Komponenta 2.5 NPO - Renovace budov a ochrana ovzduší"/>
        <s v="Z152204 Komponenta 2.7 NPO - Cirkulární ekonomika, recyklace a průmyslová voda"/>
        <s v="Z152401 Program přeshraniční spolupráce INTERREG V-A ČR - Ss 2014+ agregace"/>
        <s v="Z170401 Podpora základní činnosti Horské služby ČR agregace"/>
        <s v="Z220101 Ochrana spotřebitele - NNO agregace"/>
        <s v="Z220201 OBCHŮDEK 2021+ agregace"/>
        <s v="Z220310 Snižování spotřeby energie"/>
        <s v="Z220312 CEDMO - Central European Digital Media Observatory "/>
        <s v="Z220317 Komponenta 2.5.3 Předprojektová příprava a osvěta"/>
        <s v="Z220501 COVID - ADVENTNÍ TRHY  agregace"/>
        <s v="Z220701 ČVUT - návratná finanční výpomoc  agregace"/>
        <s v="Z220801 Dotace na mezinárodní akreditaci pro ČIA, o.p.s. agregace"/>
        <s v="Z220902 Technická část ZNHČ"/>
        <s v="Z220903 Technická část OKD"/>
        <s v="Z221001 Dotace z úhrad z vydobytých nerostů agregace"/>
        <s v="Z221101 Neinvestiční dotace na správu skládek s. p. Diamo agregace"/>
        <s v="Z221201 Odstraňování následků těžby uranu v oblasti Stráže pod Ralskem státním podnikem DIAMO agregace"/>
        <s v="Z221301 Program podpory malých podniků postižených celosvětovým šířením onemocnění COVID-19 způsobeného virem SARS-CoV-19 - &quot;&quot;OŠETŘOVNÉ&quot;&quot; PRO OSVČ agregace"/>
        <s v="Z221401 Program COVID Nepokryté náklady agregace"/>
        <s v="Z221501 COVID 2022 – Sektorová podpora agregace"/>
        <s v="Z221601 Program COVID KULTURA agregace"/>
        <s v="Z221701 Program Czech Rise Up - Chytrá opatření proti COVID-19 agregace"/>
        <s v="Z221801 Program Czech Rise Up 2.0 - Výzkum proti COVID -19 agregace"/>
        <s v="Z221901 Program EFEKT 3 agregace"/>
        <s v="Z222001 INOSTART agregace"/>
        <s v="Z222101 Strategické investiční akce - investiční pobídky agregace"/>
        <s v="Z222201 Středoevropský fond fondů - převod vkladu do Fondu VC 2017 agregace"/>
        <s v="Z222401 Dlouhodobý koncepční rozvoj výzkumných organizací agregace"/>
        <s v="Z222501 program TRIO (2016-2022) agregace"/>
        <s v="Z222601 program The Country for the Future (2020-2027) agregace"/>
        <s v="Z222701 Program Pomoc po tornádu agregace"/>
        <s v="Z222801 Program COVID Nájemné agregace"/>
        <s v="Z223001 Umělá inteligence pro bezpečnější společnost agregace"/>
        <s v="Z223201 Dotace na obnovitelné zdroje energie agregace"/>
        <s v="Z224001 Program COVID Gastro - Uzavřené provozovny agregace"/>
        <s v="Z224101 Příspěvek na úhradu nákladů za energie  agregace"/>
        <s v="Z224301 Program podpory na zvýšené náklady na zemní plyn a elektřinu v důsledku mimořádně prudkého růstu jejich cen agregace"/>
        <s v="Z270102 Dotace pro společné programy (projekty) EU a ČR"/>
        <s v="Z270201 Ostatní výdaje spojené s dopravní politikou státu agregace"/>
        <s v="Z270202 Další výdaje spojené s dopravní politikou státu - národní dotace"/>
        <s v="Z270203 Další výdaje spojené s dopravní politikou státu - dotace spolufinancované z EU"/>
        <s v="Z270302 Úhrada ztráty ze závazku veřejné služby ve veřejné drážní osobní dopravě"/>
        <s v="Z270305 Ostatní výdaje spojené s drážní dopravou"/>
        <s v="Z270401 Mimořádné situace agregace"/>
        <s v="Z290101 Společná zemědělská politika – PRV"/>
        <s v="Z290102 Společná zemědělská politika – Přímé platby"/>
        <s v="Z290103 Společná zemědělská politika – SOT"/>
        <s v="Z290201 Dotace na činnost SZIF"/>
        <s v="Z290202 Dotace na činnost SZIF - Marketing"/>
        <s v="Z290501 Podpora nestátním neziskovým organizacím MZe agregace"/>
        <s v="Z290901 Podpora agrárního sektoru – Podpůrné a další programy"/>
        <s v="Z290902 Podpora agrárního sektoru – Zemědělské národní dotace  - SZIF"/>
        <s v="Z291001 Podpora agrárního sektoru agregace"/>
        <s v="Z291101 Dlouhodobý koncepční rozvoj výzkumných organizací agregace"/>
        <s v="Z291201 Program aplikovaného výzkumu MZe &quot;&quot;Země&quot;&quot; (2017-2025) agregace"/>
        <s v="Z291301 Operační program Rybářství 2014-2020 agregace"/>
        <s v="Z330101 Dotace na činnost škol a školských zařízení zřizovaných ÚSC a DSO agregace"/>
        <s v="Z330201 Dotace na činnost soukromých škol a školských zařízení agregace"/>
        <s v="Z330501 Dotace na činnost škol a školských zařízení - církevní zřizovatel agregace"/>
        <s v="Z330801 Specifický vysokoškolský výzkum agregace"/>
        <s v="Z331201 Horizont 2020 - rámcový program pro výzkum a inovace agregace"/>
        <s v="Z331401 Makroregionální spolupráce ve výzkumu, vývoji a inovacích agregace"/>
        <s v="Z331501 Evropská zájmová skupina pro spolupráci s Japonskem agregace"/>
        <s v="Z331601 Podpora mobility výzkumných pracovníků a pracovnic v rámci mezinárodní spolupráce ve VaVaI agregace"/>
        <s v="Z331801 EuroHPC projekty agregace"/>
        <s v="Z332301 Inter-Excellence II agregace"/>
        <s v="Z332401 Program podpory excelentního výzkumu v prioritních oblastech veřejného zájmu ve zdravotnictví EXCELES agregace"/>
        <s v="Z332501 Výzva Jazykové kurzy pro děti cizince migrující z Ukrajiny agregace"/>
        <s v="Z332601 Výzva Adaptační skupiny pro děti cizince migrující z Ukrajiny agregace"/>
        <s v="Z332801 Národní plán obnovy - Doučování agregace"/>
        <s v="Z332901 Výzva na podporu integrace romské menšiny agregace"/>
        <s v="Z333001 Výzva na podporu vzdělávání v jazycích národnostních menšin agregace"/>
        <s v="Z333101 Na učitelích záleží agregace"/>
        <s v="Z333201 Národní plán obnovy - digitalizace agregace"/>
        <s v="Z333301 Výzva na podporu aktivit integrace cizinců v regionálním školství agregace"/>
        <s v="Z333401 Výzva na aktivity v oblasti primární prevence rizikového chování a podpory duševního zdraví ve školách a školských zařízeních agregace"/>
        <s v="Z333501 Výzva na podporu romských žáků a studentů středních škol, konzervatoří a vyšších odborných škol agregace"/>
        <s v="Z333601 Výzva SG na podporu přípravy sportovních talentů ve školách s oborem vzdělání Gymnázium se sportovní přípravou agregace"/>
        <s v="Z333701 Podpora projektů uskutečněných na základě česko-rakouské spolupráce v oblasti terciálního vzdělávání"/>
        <s v="Z333702 Podpora studia zahraničních stipendistů na veřejných vysokých školách"/>
        <s v="Z333703 Letní škola slovanských studií"/>
        <s v="Z333801 Podpora soutěží a přehlídek"/>
        <s v="Z333802 UNIS"/>
        <s v="Z333803 Podpora NNO v oblasti práce s dětmi a mládeží"/>
        <s v="Z333804 Podpora nadaných žáků ZŠ a SŠ"/>
        <s v="Z333805 Systémový rozvoj česko-německé spolupráce v oblasti vzdělávání a mládeže"/>
        <s v="Z333901 Výzva na podporu školního stravování žáků základních škol agregace"/>
        <s v="Z334001 Podpora rozvoje dvojjazyčného vzdělávání na středních školách v České republice"/>
        <s v="Z334101 Příspěvek"/>
        <s v="Z334102 Dotace"/>
        <s v="Z334201 Dotace na podporu dalších úkolů v oblasti VŠ agregace"/>
        <s v="Z334301 Výzva Prázdninové jazykové kurzy pro děti cizince migrující z Ukrajiny agregace"/>
        <s v="Z334501 Kurzy českého jazyka pro studenty a pedagogické pracovníky z Ukrajiny agregace"/>
        <s v="Z334601 Podpora refundací cestovného "/>
        <s v="Z334701 Národní plán obnovy - VVŠ agregace"/>
        <s v="Z334801 Evropská jazyková cena LABEL agregace"/>
        <s v="Z334901 Podpora zvýšení účasti dětí na předškolním vzdělávání v Karlovarském a Ústeckém kraji agregace"/>
        <s v="Z335001 9B Evropské partnerství v oblasti metrologie agregace"/>
        <s v="Z335101 9D Doplňkový program Evropského společenství pro atomovou energii (EURATOM) pro výzkum a odbornou přípravu (2021–2025) agregace"/>
        <s v="Z340401 Centrum pro dokumentaci majetkových převodů kulturních statků obětí 2. světové války agregace"/>
        <s v="Z340501 Nadační fond obětem holocaustu agregace"/>
        <s v="Z340701 Program státní podpory profesionálních divadel a stálých profesionálních symfonických orchestrů a pěveckých sborů agregace"/>
        <s v="Z340803 Kulturní aktivity - OMV"/>
        <s v="Z340804 Kulturní aktivity - SOEU"/>
        <s v="Z340805 Kulturní aktivity - OMA"/>
        <s v="Z340806 Kulturní aktivity - SOCNS"/>
        <s v="Z340807 Kulturní aktivity - OU"/>
        <s v="Z340808 Kulturní aktivity - OLK"/>
        <s v="Z340809 Kulturní aktivity - OPP"/>
        <s v="Z340810 Kulturní aktivity - SOM"/>
        <s v="Z340811 Kulturní aktivity - SOOKS"/>
        <s v="Z340812 Kulturní aktivity - ORNK"/>
        <s v="Z340901 Program státní podpory festivalů profesionálního umění agregace"/>
        <s v="Z341001 Veřejné informační služby knihoven agregace"/>
        <s v="Z341101 Podpora standardizovaných veřejných služeb muzeí a galerií agregace"/>
        <s v="Z341201 Podpora expozičních a výstavních projektů agregace"/>
        <s v="Z341301 Podpora výchovně vzdělávacích aktivit v muzejnictví agregace"/>
        <s v="Z341401 Program záchrany architektonického dědictví agregace"/>
        <s v="Z341501 Havarijní program agregace"/>
        <s v="Z341601 Program restaurování movitých kulturních památek agregace"/>
        <s v="Z341701 Program regenerace městských památkových rezervací a městských památkových zón agregace"/>
        <s v="Z341801 Péče o vesnické památkové rezervace a zóny a krajinné památkové zóny agregace"/>
        <s v="Z341901 Program podpory pro památky světového dědictví agregace"/>
        <s v="Z342101 Podpora projektů integrace příslušníků romské komunity agregace"/>
        <s v="Z342201 Podpora kulturních aktivit národnostních menšin agregace"/>
        <s v="Z342301 Podpora rozšiřování a přijímání informací v jazycích národnostních menšin agregace"/>
        <s v="Z342401 Státní fond kinematografie - dotace ze SR účelově určená na filmové pobídky agregace"/>
        <s v="Z342501 Státní fond kinematografie - dotace ze SR  agregace"/>
        <s v="Z342601 Státní fond kinematografie - dotace na poskytování podpory kinematografie  agregace"/>
        <s v="Z342701 Státní fond kultury České republiky agregace"/>
        <s v="Z342801 Národní plán obnovy - OU"/>
        <s v="Z342802 Národní plán obnovy - OMV"/>
        <s v="Z770101 EPSILON (2015-2026) agregace"/>
        <s v="Z770201 THÉTA (2018-2025) agregace"/>
        <s v="Z770301 ÉTA (2018-2023) agregace"/>
        <s v="Z770401 Národní Centra kompetence (2018-2026) agregace"/>
        <s v="Z770501 BETA2 (2017-2024) agregace"/>
        <s v="Z770601 DELTA2 (2020-2025) agregace"/>
        <s v="Z770701 GAMA2 (2020-2022) agregace"/>
        <s v="Z770801 ZÉTA (2017-2022) agregace"/>
        <s v="Z770901 KAPPA (2019-2024) agregace"/>
        <s v="Z771001 MŽP-Prostředí pro život (2020-2026) agregace"/>
        <s v="Z771101 MD-Doprava 2020+ (2020-2026) agregace"/>
        <s v="Z771201 MPO-TREND (2020-2027) agregace"/>
      </sharedItems>
    </cacheField>
    <cacheField name="Subtitul (pouze EDS)" numFmtId="0">
      <sharedItems count="214">
        <s v="107D1910 Zachování a obnova historických hodnot"/>
        <s v="107D2910 Zachování a obnova historických hodnot I"/>
        <s v="#NENÍ_K_DISPOZICI"/>
        <s v="013D3110 Podpora reprodukce majetku soc. služeb v oblasti ICT"/>
        <s v="013D3120 Podpora mobility soc. služeb"/>
        <s v="013D3130 Podpora reprodukce movitého a nemovitého majetku soc. služeb"/>
        <s v="113D3130 Podpora reprodukce majetku služeb sociální péče"/>
        <s v="014D2410 Dotace pro obnovu movitého majetku"/>
        <s v="014D2420 Dotace na obnovu nemovitého majetku"/>
        <s v="014D2520 Pořízení a modernizace majetku VZS ČČK"/>
        <s v="014D2610 Dotace na pořízení nebo rekonstrukci cisternové automobilové stříkačky"/>
        <s v="014D2620 Dotace na pořízení nového dopravního automobilu"/>
        <s v="014D2630 Dotace na stavbu nebo rekonstrukci požární zbrojnice"/>
        <s v="014D2710 Investiční dotace pro nestátní neziskové organizace na úseku PO"/>
        <s v="314D0820 Pořízení a obnova majetku v oblasti prevence kriminality"/>
        <s v="314D0830 Podpora neinvestičních projektů v oblasti prevence kriminality"/>
        <s v="314D0920 Pořízení a obnova majetku obcí na řešení bezpečnostních rizik v souvislosti s migrací"/>
        <s v="314D0930 Národní program Azylového, migračního a integračního fondu"/>
        <s v="314D1020 Pořízení a obnova majetku obcí na řešení bezpečnostních rizik v souvislosti s rozšířením strategické průmyslové zóny Solnice-Kvasiny-Rychnov nad Kněžnou"/>
        <s v="115D1740 Adaptace vodních ekosystémů na změnu klimatu"/>
        <s v="115D1750 Adaptace nelesních ekosystémů na změnu klimatu"/>
        <s v="115D1760 Adaptace lesních ekosystémů na změnu klimatu"/>
        <s v="115D2730 Likvidace škod po živelních pohromách roku 2014"/>
        <s v="115D2810 Nová zelená úsporám - Rodinné domy"/>
        <s v="115D2820 Nová zelená úsporám - Bytové domy"/>
        <s v="115D2830 Nová zelená úsporám - Budovy veřejného sektoru"/>
        <s v="115D2840 Nová zelená úsporám - Náklady státu na administraci"/>
        <s v="115D2850 Nová zelená úsporám - Adaptační a mitigační opatření"/>
        <s v="115D2910 Zelená úsporám - budovy veřejného sektoru"/>
        <s v="115D3120 Zlepšování kvality vody a snižování rizika povodní"/>
        <s v="115D3130 Zlepšování kvality ovzduší v lidských sídlech"/>
        <s v="115D3140 Odpady a materiálové toky, ekologické zátěže a rizika"/>
        <s v="115D3150 Ochrana přírody a péče o přírodu a krajinu"/>
        <s v="115D3160 Energetické úspory"/>
        <s v="115D3170 Technická pomoc"/>
        <s v="115D3320 Podpora financování vodohospodářských projektů"/>
        <s v="117D03A0 Zvýšení regionální mobility prostřednictvím modernizace a rozvoje sítí regionální silniční infrastruktury navazující nasíť TEN-T"/>
        <s v="117D03B0 Zvýšení podílu udržitelných forem dopravy"/>
        <s v="117D03C0 Zvýšení připravenosti k řešení a řízení rizik a katastrof"/>
        <s v="117D03D0 Zvýšení kvality a dostupnosti služeb vedoucí k sociální inkluzi"/>
        <s v="117D03E0 Vznik nových a rozvoj existujících podnikatelských aktivit v oblasti sociálního podnikání"/>
        <s v="117D03F0 Rozvoj infrastruktury pro poskytování zdravotních služeb a péče o zdraví"/>
        <s v="117D03G0 Zvýšení kvality a dostupnosti infrastruktury pro vzdělávánía celoživotní učení"/>
        <s v="117D03H0 Snížení energetické náročnosti v sektoru bydlení"/>
        <s v="117D03J0 Zefektivnění prezentace, posílení ochrany a rozvoje kulturního dědictví"/>
        <s v="117D03K0 Zvyšování efektivity a transparentnosti veřejné správyprostřednictvím rozvoje využití a kvality systémů IKT"/>
        <s v="117D03M0 Podpora pořizování a uplatňování dokumentů územního rozvoje"/>
        <s v="117D03O0 Posílení komunitně vedeného místního rozvoje za účelem zvýšení kvality života ve venkovských oblastech a aktivizace místního potenciálu"/>
        <s v="117D03P0 Posílení kapacit komunitně vedeného místního rozvoje za účelem zlepšení řídicích a administrativních schopností MAS"/>
        <s v="117D03U0 REACT-EU"/>
        <s v="117D0400 Operační program Technická pomoc 2014-2020"/>
        <s v="117D0510 Podpora územně plánovacích dokumentací obcí"/>
        <s v="117D0630 Technická infrastruktura"/>
        <s v="117D0640 Podporované byty"/>
        <s v="117D0660 Bytové domy bez bariér"/>
        <s v="117D0810 Demolice budov v sociálně vyloučených lokalitách"/>
        <s v="117D0820 Podpora regenerace brownfieldů pro nepodnikatelské využití"/>
        <s v="117D0830 Tvorba studií a analýz možností využití vybraných brownfieldů"/>
        <s v="117D0910 OP Praha pól růstu"/>
        <s v="117D1210 Přeshraniční spolupráce 2014-2020"/>
        <s v="117D1300 Rozvoj a obnova majetku HS ČR"/>
        <s v="117D1410 Výstavba sociálního a dostupného bydlení"/>
        <s v="117D1610 Výstavba bytů v oblastech se strategickou průmyslovou zónou"/>
        <s v="117D1620 Výstavba technické infrastruktury v oblastech se strategickou průmyslovou zónou"/>
        <s v="117D5310 Podpora územně plánovacích činností obcí pro rok 2019 - 2023"/>
        <s v="117D6220 Odstraňování bariér v budovách domů s pečovatelskou služboua v budovách městských a obecních úřadů"/>
        <s v="117D6230 Euroklíč"/>
        <s v="117D6310 Revitalizace brownfieldů pro jiné než hospodářské využití"/>
        <s v="117D7210 Rozvoj základní a doprovodné infrastruktury cestovního ruchu"/>
        <s v="117D7220 Marketingové aktivity v cestovním ruchu"/>
        <s v="117D7310 Živel"/>
        <s v="117D8150 Podpora obnovy a rozvoje venkova"/>
        <s v="117D8210 Podpora obnovy a rozvoje venkova"/>
        <s v="117D8220 Podpora obcí s 3001 - 10 000 obyvateli"/>
        <s v="117D8230 Podpora obcí nad 10 000 obyvatel"/>
        <s v="117D8250 Podpora vládou doporučených projektů v oblasti rozvoje regionů"/>
        <s v="117D9170 Obnova obecního a krajského majetku po živelních pohromách v roce 2016"/>
        <s v="117D9180 Obnova obecního a krajského majetku po živelních pohromách v roce 2017"/>
        <s v="117D9190 Obnova obecního a krajského majetku po živelních pohromách v roce 2018 a 2019"/>
        <s v="117D9220 Obnova obecního a krajského majetku po živelních pohromách 2020"/>
        <s v="117D9230 Obnova obecního a krajského majetku po živelních pohromách 2021"/>
        <s v="122D1620 Podpora reprodukce majetku k realizaci procesu ZNHČ pro DIAMO, s. p."/>
        <s v="122D1630 Podpora reprodukce majetku k realizaci procesu ZNHČ pro Palivový kombinát Ústí, s. p."/>
        <s v="122D1810 OP PIK - Technologie"/>
        <s v="122D1820 OP PIK - Nemovitosti"/>
        <s v="122D1830 OP PIK - Školicí střediska"/>
        <s v="122D1840 OP PIK - Obnovitelné zdroje energie"/>
        <s v="122D1850 OP PIK - Úspory energie"/>
        <s v="122D1860 OP PIK - Smart grids I"/>
        <s v="122D1870 OP PIK - Nízkouhlíkové technologie"/>
        <s v="122D1880 OP PIK - Úspory energie v SZT"/>
        <s v="122D1890 OP PIK - Smart grids II"/>
        <s v="122D18A0 OP PIK - Vysokorychlostní internet"/>
        <s v="122D18B0 OP PIK - ICT a sdílené služby"/>
        <s v="122D18C0 OP PIK - Inovace"/>
        <s v="122D2010 Smart Parks for the Future"/>
        <s v="122D2110 Regenerace a podnikatelské využití brownfieldů I"/>
        <s v="122D2210 Investiční podpora realizace energeticky úsporných projektů"/>
        <s v="122D2220 Podpora strategie v oblasti zvyšování energetické účinnosti"/>
        <s v="122D2410 Odstraňování následků těžby uranu v oblasti Stráže pod Ralskem státním podnikem DIAMO"/>
        <s v="122D2510 Podpora reprodukce majetku k realizaci procesu ZNHČ od roku2019 DIAMO, s. p."/>
        <s v="122D2520 Podpora reprodukce majetku k realizaci procesu ZNHČ od roku2019 Palivový kombinát Ústí, s. p."/>
        <s v="122D2530 Podpora akcí zabezpečujících rozvoj podniku DIAMO, s. p."/>
        <s v="122D2540 Podpora akcí zabezpečujících rozvoj podniku Palivový kombinát Ústí, s. p."/>
        <s v="222D2320 Příprava a rozvoj průmyslových zón"/>
        <s v="127D0690 Rozvoj a obnova materiálně-technické základny SFDI"/>
        <s v="127D6530 Pořízení a modernizace železničních kolejových vozidel OPD 2"/>
        <s v="127D6620 Podpora obnovy historických železničních kolejových vozidelv období 2017 2020."/>
        <s v="127D6720 Podpora obnovy historických železničních kolejových vozidelv období 2021 2023"/>
        <s v="127D7721 OPD 2014 - 2020 - MD - Interoperabilita v železniční dopravě"/>
        <s v="127D7723 OPD 2014 - 2020 - MD - Napájecí a dobíjecí stanice pro alternativní pohony"/>
        <s v="127D7724 OPD 2014 - 2020 - MD - Přepravní jednotky kombinované dopravy"/>
        <s v="127D7730 OPD 20142020 SFDI"/>
        <s v="127D7740 CEF"/>
        <s v="127D7750 Ostatní dotace SFDI"/>
        <s v="127D7760 Facilita na podporu oživení a odolnosti"/>
        <s v="129D0320 Podpora NNO v působnosti MZe"/>
        <s v="129D2620 Podpora projektové dokumentace pro územní řízení"/>
        <s v="129D2630 Podpora projektové dokumentace pro stavební řízení"/>
        <s v="129D2640 Podpora protipovodňových opatření s retencí"/>
        <s v="129D2650 Podpora protipovodňových opatření podél vodních toků"/>
        <s v="129D2820 Podpora výstavby, obnovy, rekonstrukce a odbahnění rybníků a vodních nádrží"/>
        <s v="129D2830 Odstranění havarijních situací na rybnících a vodních nádržích"/>
        <s v="129D2920 Podpora opatření na drobných vodních tocích, rybnících a malých vodních nádržích"/>
        <s v="129D2930 Podpora opatření na rybnících a malých vodních nádržích ve vlastnictví obcí"/>
        <s v="129D3020 Podpora výstavby a technického zhodnocení vodovodů pro veřejnou potřebu II"/>
        <s v="129D3030 Podpora výstavby a technického zhodnocení kanalizací pro veřejnou potřebu II"/>
        <s v="129D3040 Podpora projektové a inženýrské přípravy navržených opatření k řešení dopadů plánovaného rozšíření těžby polského hnědouhelného dolu Turów na české území."/>
        <s v="129D3120 Podpora obnovy a budování závlahového detailu a optimalizace závlahových sítí II. etapa"/>
        <s v="129D3320 Vlachovice - vypořádání práv k nemovitým věcem dotčeným plánovanou realizací vodního díla"/>
        <s v="129D3420 VD Kryry - vypořádání práv k nemovitým věcem dotčeným plánovanou realizací vodního díla"/>
        <s v="129D3430 Senomaty a Šanov - vypořádání práv k nemovitým věcem dotčeným plánovanou realizací vodních děl"/>
        <s v="129D3630 Podpora projektových dokumentací"/>
        <s v="129D3640 Podpora protipovodňových opatření s retencí"/>
        <s v="129D3650 Podpora protipovodňových opatření podél vodních toků"/>
        <s v="129D3660 Podpora přípravy a realizace vyvolaných investic a staveb souvisejících s výstavbou vodního díla Nové Heřminovy"/>
        <s v="129D3720 Odstranění následků povodní roku 2020"/>
        <s v="129D3920 Podpora opatření na drobných vodních tocích a malých vodních nádržích - 2. etapa"/>
        <s v="129D3930 Podpora opatření na rybnících a malých vodních nádržích ve vlastnictví obcí - 2. etapa"/>
        <s v="129D4020 Podpora obnovy a zabezpečení vodárenských soustav"/>
        <s v="129D4030 Podpora opatření pro zmírnění negativních dopadů sucha a nedostatku vody I."/>
        <s v="129D4120 Podpora výstavby a technického zhodnocení infrastruktury vodovodů III"/>
        <s v="129D4130 Podpora výstavby a technického zhodnocení infrastrukturykanalizací III"/>
        <s v="129D4220 Podpora odkupu a scelování infrastruktury vodovodů a kanalizací"/>
        <s v="129D6620 Údržba a obnova stávajících kulturních prvků venkovské krajiny"/>
        <s v="129D7120 Centra odborné přípravy"/>
        <s v="133D21E0 Rozvoj a obnova materiálně technické základny Univerzity Karlovy v Praze"/>
        <s v="133D21H0 Rozvoj a obnova materiálně technické základny Vysoké školyumělecko-průmyslové v Praze"/>
        <s v="133D21Q0 Rozvoj a obnova materiálně technické základny Univerzity Palackého v Olomouci"/>
        <s v="133D21S0 Rozvoj a obnova materiálně technické základny Technické univerzity v Liberci"/>
        <s v="133D2210 Rozvoj a obnova materiálně technické základny VVŠ - ubytovací a stravovací kapacity - pro akce"/>
        <s v="133D22A0 Rozvoj a obnova materiálně technické základny Akademie múzických umění v Praze"/>
        <s v="133D22B0 Rozvoj a obnova materiálně technické základny Akademie výtvarných umění v Praze"/>
        <s v="133D22C0 Rozvoj a obnova materiálně technické základny Česká zemědělská univerzita v Praze"/>
        <s v="133D22D0 Rozvoj a obnova materiálně technické základny České vysoké učení technické v Praze"/>
        <s v="133D22E0 Rozvoj a obnova materiálně technické základny Univerzita Karlova v Praze"/>
        <s v="133D22F0 Rozvoj a obnova materiálně technické základny Vysoká škola ekonomická v Praze"/>
        <s v="133D22G0 Rozvoj a obnova materiálně technické základny Vysoká škola chemicko-technologická v Praze"/>
        <s v="133D22H0 Rozvoj a obnova materiálně technické základny Vysoká škola uměleckoprůmyslová v Praze"/>
        <s v="133D22I0 Rozvoj a obnova materiálně technické základny Janáčkova akademie múzických umění v Brně"/>
        <s v="133D22J0 Rozvoj a obnova materiálně technické základny Masarykova univerzita"/>
        <s v="133D22K0 Rozvoj a obnova materiálně technické základny Mendelova univerzita v Brně"/>
        <s v="133D22L0 Rozvoj a obnova materiálně technické základny Veterinární afarmaceutická univerzita Brno"/>
        <s v="133D22M0 Rozvoj a obnova materiálně technické základny Vysoké učení technické v Brně"/>
        <s v="133D22N0 Rozvoj a obnova materiálně technické základny Ostravská univerzita"/>
        <s v="133D22O0 Rozvoj a obnova materiálně technické základny Vysoká škola báňská - Technická univerzita Ostrava"/>
        <s v="133D22Q0 Rozvoj a obnova materiálně technické základny Univerzita Palackého v Olomouci"/>
        <s v="133D22S0 Rozvoj a obnova materiálně technické základny Technická univerzita v Liberci"/>
        <s v="133D22T0 Rozvoj a obnova materiálně technické základny Univerzita Hradec Králové"/>
        <s v="133D22U0 Rozvoj a obnova materiálně technické základny Univerzita Pardubice"/>
        <s v="133D22V0 Rozvoj a obnova materiálně technické základny Vysoká škola polytechnická Jihlava"/>
        <s v="133D22X0 Rozvoj a obnova materiálně technické základny Vysoká škola technická a ekonomická v Českých Budějovicích"/>
        <s v="133D22Y0 Rozvoj a obnova materiálně technické základny Jihočeská univerzita v Českých Budějovicích"/>
        <s v="133D2410 Rozvoj a obnova materiálně technické základny lékařských fakult veřejných vysokých škol"/>
        <s v="133D2420 Rozvoj a obnova materiálně technické základny pedagogickýchfakult veřejných vysokých škol"/>
        <s v="133D3110 Rozvoj výukových kapacit mateřských a základních škol zřizovaných územně samosprávnými celky"/>
        <s v="133D3210 Podpora zajištění vybraných investičních podpůrných opatření při vzdělávání dětí, žáků a studentů se speciálními vzdělávacími potřebami"/>
        <s v="133D3220 Zajištění Národního rozvojového programu mobility pro všechny"/>
        <s v="133D3310 Podpora vybraných projektů rozvoje výukových kapacit základního vzdělávání zřizovaného obcemi a dobrovolnými svazky obcí"/>
        <s v="133D3510 Podpora zajištění vybraných investičních podpůrných opatření při vzdělávání dětí, žáků a studentů se speciálními vzdělávacími potřebami"/>
        <s v="133D3520 NRPM - (Zajištění Národního rozvojového programu mobility pro všechny)"/>
        <s v="133D5230 Rozvoj materiálně technické základny sportovních svazů pro potřeby reprezentace a talentované mládeže"/>
        <s v="133D5310 Podpora materiálně technické základny sportu ÚSC, SK a TJ"/>
        <s v="133D6210 Vzdělávací infrastruktura"/>
        <s v="133D7110 Rozvoj materiálně technické základny mimoškolních aktivit dětí a mládeže"/>
        <s v="133D8120 OP VVV - ostatní příjemci"/>
        <s v="134D2120 Podpora reprodukce majetku regionálních kulturních zařízení"/>
        <s v="134D2210 Podpora reprodukce majetku regionálních kulturních zařízení, církví a náboženských společností"/>
        <s v="134D2220 Program mobility pro všechny"/>
        <s v="134D5210 A Zabezpečení objektů, v nichž jsou uloženy předměty movitého kulturního dědictví, bezpečnostními systémy a mechanickými zábranami"/>
        <s v="134D5220 B Evidence a dokumentace movitého kulturního dědictví"/>
        <s v="134D5230 C Výkupy předmětů kulturní hodnoty mimořádného významu"/>
        <s v="134D5240 D Preventivní ochrana před nepříznivými vlivy prostředí"/>
        <s v="134D5260 F Realizace nároků na navracení nezákonně vyvezeného movitého kulturního dědictví"/>
        <s v="134D8110 Subtitul pro ochranu měkkých cílů v oblasti kultury pro ostatní žadatele"/>
        <s v="135D0420 Podpora rozvoje specializovaných pracovišť"/>
        <s v="135D0730 Vyrovnávání příležitostí pro občany se zdravotním postižením"/>
        <s v="135D0810 Pořízení, obnova a provozování ICT ZZS"/>
        <s v="135D0820 Podpora rozvoje a obnovy materiálně technické základny ZZS"/>
        <s v="135D1020 Podpora hospicové paliativní péče stroji a zařízeními"/>
        <s v="135D1030 Podpora rozvoje nemovité infrastruktury hospicové paliativní péče"/>
        <s v="135D1250 Operační program zaměstnanost"/>
        <s v="335D7110 Vyrovnávání příležitostí pro občany se zdravotním postižením"/>
        <s v="162D5110 Rozvoj místních sportovišť a zázemí kabina"/>
        <s v="162D5210 Regionální sportovní infrastruktura"/>
        <s v="162D5310 Materiálně technická základna sportu"/>
        <s v="175D2030 Prevence a opatření ochrany obyvatelstva před jadernými, chemickými a biologickými zátěžemi"/>
        <s v="175D2050 Radiační ochrana obyvatelstva, pracovníků a životního prostředí"/>
        <s v="298D2130 Podpora rozvoje a obnovy materiálně technické základny regionálních škol v okolí velkých měst"/>
        <s v="298D2230 Podpora výstavby a obnovy komunální infrastruktury"/>
        <s v="298D2280 Podpora rozvoje a obnovy materiálně-technické základny regionálního školství v působnosti obcí"/>
        <s v="298D2460 Výkupy pozemků pod silnicemi II. a III. třídy"/>
        <s v="298D2470 Akce financované z rozhodnutí vlády ČR"/>
        <s v="(prázdné)"/>
      </sharedItems>
    </cacheField>
    <cacheField name="Invest/neinvest" numFmtId="0">
      <sharedItems count="2">
        <s v="Investiční zdroje"/>
        <s v="Neinvestiční zdroje"/>
      </sharedItems>
    </cacheField>
    <cacheField name="Rok" numFmtId="0">
      <sharedItems containsSemiMixedTypes="0" containsString="0" containsNumber="1" containsInteger="1" minValue="2020" maxValue="2022" count="3">
        <n v="2020"/>
        <n v="2021"/>
        <n v="2022"/>
      </sharedItems>
    </cacheField>
    <cacheField name="Limit na čerpání" numFmtId="3">
      <sharedItems containsSemiMixedTypes="0" containsString="0" containsNumber="1" minValue="0" maxValue="171564232490"/>
    </cacheField>
    <cacheField name="Vyplacená částka" numFmtId="3">
      <sharedItems containsSemiMixedTypes="0" containsString="0" containsNumber="1" minValue="0" maxValue="171292886978.69"/>
    </cacheField>
    <cacheField name="Operační program Dotace EU"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M Jaroslav" refreshedDate="44942.67319814815" createdVersion="6" refreshedVersion="6" minRefreshableVersion="3" recordCount="75" xr:uid="{1EC14B5D-FA8E-43E4-9148-FDF6294FA4FE}">
  <cacheSource type="worksheet">
    <worksheetSource ref="A1:G76" sheet="Státní fondy"/>
  </cacheSource>
  <cacheFields count="7">
    <cacheField name="Resort" numFmtId="0">
      <sharedItems count="4">
        <s v="Ministerstvo kultury"/>
        <s v="Ministerstvo pro místní rozvoj"/>
        <s v="Ministerstvo životního prostředí"/>
        <s v="Ministerstvo zemědělství"/>
      </sharedItems>
    </cacheField>
    <cacheField name="Státní fond" numFmtId="0">
      <sharedItems count="5">
        <s v="Státní fond kinematografie"/>
        <s v="Státní fond kultury"/>
        <s v="Státní fond podpory investic"/>
        <s v="Státní fond životního prostředí"/>
        <s v="Státní zemědělský intervenční fond"/>
      </sharedItems>
    </cacheField>
    <cacheField name="Název dotačního titulu" numFmtId="0">
      <sharedItems count="75">
        <s v="1. vývoj českého kinematografického díla"/>
        <s v="2. výroba českého kinematografického díla"/>
        <s v="3. distribuce kinematografického díla"/>
        <s v="4. technický rozvoj a modernizace"/>
        <s v="5. propagace českého kinematografického díla"/>
        <s v="6. publikační činnost v oblasti kinematografie a činnost v oblasti filmové vědy"/>
        <s v="7. zachování a zpřístupňování národního filmového dědictví"/>
        <s v="8. vzdělávání a výchova v oblasti kinematografie"/>
        <s v="9. filmový festival a přehlídka v oblasti kinematografie"/>
        <s v="a) podpora vzniku, realizace a uvádění umělecky hodnotných děl"/>
        <s v="b) ediční počin v oblasti neperiodických a periodických publikací"/>
        <s v="c) získávání, obnova a udržování kulturních památek a sbírkových předmětů"/>
        <s v="d) výstavní a přednášková činnost"/>
        <s v="e) propagace české kultury v zahraničí"/>
        <s v="f) pořádání kulturních festivalů, přehlídek a obdobných kulturních akcí"/>
        <s v="g) podpora kultur. projektů sloužících k uchovávání a rozvíjení kultury národnostních menšin v ČR"/>
        <s v="h) podpora vysoce hodnotných neprofesionálních uměleckých aktivit"/>
        <s v="i) ochrana, údržba a doplňování knihovního fondu"/>
        <s v="NPO brownfieldy"/>
        <s v="Nájemní byty"/>
        <s v="Výstavba pro obce"/>
        <s v="Zateplování"/>
        <s v="Panel 2013+"/>
        <s v="Živel"/>
        <s v="Regenerace sídlišť"/>
        <s v="Brownfieldy"/>
        <s v="Dešťovka"/>
        <s v="Kotlíkové dotace"/>
        <s v="Národní program Životní prostředí"/>
        <s v="Nová zelená úsporám"/>
        <s v="1.D. - Podpora včelařství"/>
        <s v="1.I. - Podpora vybudování kapkové závlahy"/>
        <s v="1.R. - Restrukturalizace ovocných sadů"/>
        <s v="1.V. - Podpora restrukturalizace ovocných sadů v EZ"/>
        <s v="10.D. - Podpora evropské integrace nevládních organizací"/>
        <s v="10.E.a. - Podpora České technologické platformy pro potraviny"/>
        <s v="10.E.c. - PČTF pro ekologické zemědělství"/>
        <s v="10.E.d. - PČTF rostlinných biotechnologií"/>
        <s v="10.E.e. - PČTF pro zemědělství"/>
        <s v="13. - Podpora zpracování zemědělských produktů"/>
        <s v="15. - Podpora mimoprodukčních funkcí rybníků"/>
        <s v="17.A. - Podpora mimoprodukčních funkcí rybářských revírů"/>
        <s v="17.B. - Podpora obnovy rybího společenstva po havárii v čistotě vody"/>
        <s v="18.A. - Podpora provozu potravinových bank"/>
        <s v="18.B. - Podpora výstavby a rekonstrukce sklad. prostor potrav. bank"/>
        <s v="19.A. - Podpora na účast producentů a zpracovatelů mléka"/>
        <s v="19.B. - Podpora na účast producentů a zpracovatelů drůbeže a drůbež."/>
        <s v="19.C. - Podpora na účast producentů a zpracovatelů konzumních brambo"/>
        <s v="2.A. - Udržování a zlepšování genetického potenciálu hospod. zvířat"/>
        <s v="20.A. - Zlepšení životních podmínek v chovu dojnic"/>
        <s v="20.B. - Zlepšení životních podmínek v chovu drůběže"/>
        <s v="20.C. - Zlepšení životních podmínek v chovu prasat"/>
        <s v="20.D. - Zlepšení životních podmínek v chovu skotu BTPM"/>
        <s v="20.E. - Zlepšení podmínek chov býků"/>
        <s v="23.A. - Podpora obcím na péči o zvířata umístěná do náhradní péče"/>
        <s v="3.a. - Ozdravování pol. a spec. plodin (biolog. ochrana)"/>
        <s v="3.b. - Ozdravování pol. a spec. plodin (NOPRM)"/>
        <s v="3.c. - Ozdravování pol. a spec. plodin (testování)"/>
        <s v="3.d. - Ozdravování pol. a spec. plodin (šlechtění)"/>
        <s v="3.e. - Ozdravování pol. a spec. plodin (certifik. sadba brambor)"/>
        <s v="3.h. - Ozdravování pol. a spec. plodin (certifik. sadba chmele)"/>
        <s v="3.i. - Ozdravování pol. a spec. plodin (osivo lnu, konopí a pícnin)"/>
        <s v="3.k. - Mechanická likvidace plevelné řepy"/>
        <s v="8.F. - Podpora na ozdravení chovů prasat a drůbeže"/>
        <s v="9.A. - Speciální poradenství"/>
        <s v="9.A.c. - Podpora na výzkum a transfer znalostí v odv, chovu drůbeže"/>
        <s v="9.E. - Školní závody"/>
        <s v="9.F.e. - Regionální přenos informací"/>
        <s v="9.F.i. - Odborné konzultace"/>
        <s v="9.F.m. - Demonstrační farmy"/>
        <s v="9.H. - Účast na výstavách v zahraničí"/>
        <s v="9.I. - Podpora zlepšování praktické výuky v produkčním rybářství"/>
        <s v="9.J. - Zlepšování praktické výuky ve včelařství"/>
        <s v="Přechodné vnitrostátní podpory"/>
        <s v="Tornádo - Tornádo"/>
      </sharedItems>
    </cacheField>
    <cacheField name="Popis" numFmtId="0">
      <sharedItems/>
    </cacheField>
    <cacheField name="Alokace/částka" numFmtId="0">
      <sharedItems containsMixedTypes="1" containsNumber="1" minValue="446310" maxValue="1564735320.3099995"/>
    </cacheField>
    <cacheField name="Odkaz" numFmtId="0">
      <sharedItems/>
    </cacheField>
    <cacheField name="Poznámka"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M Jaroslav" refreshedDate="44942.687513310186" createdVersion="6" refreshedVersion="6" minRefreshableVersion="3" recordCount="274" xr:uid="{DE7C48D2-3F3A-43BB-8718-072EFDCD710C}">
  <cacheSource type="worksheet">
    <worksheetSource ref="A1:N275" sheet="Detail EU dot. 14-20"/>
  </cacheSource>
  <cacheFields count="14">
    <cacheField name="Číslo programové linie" numFmtId="0">
      <sharedItems/>
    </cacheField>
    <cacheField name="Specifický cíl orig" numFmtId="0">
      <sharedItems/>
    </cacheField>
    <cacheField name="Kategorie regionu" numFmtId="0">
      <sharedItems/>
    </cacheField>
    <cacheField name="Fond" numFmtId="0">
      <sharedItems/>
    </cacheField>
    <cacheField name="Měsíční kurz (CZK/EUR)" numFmtId="0">
      <sharedItems containsString="0" containsBlank="1" containsNumber="1" minValue="24.334" maxValue="24.334"/>
    </cacheField>
    <cacheField name="Celková alokace CZK" numFmtId="3">
      <sharedItems containsSemiMixedTypes="0" containsString="0" containsNumber="1" minValue="0" maxValue="57489399863.110001"/>
    </cacheField>
    <cacheField name="Hlavní alokace CZK" numFmtId="3">
      <sharedItems containsSemiMixedTypes="0" containsString="0" containsNumber="1" minValue="0" maxValue="52847787888.550003"/>
    </cacheField>
    <cacheField name="Celková alokace EUR" numFmtId="3">
      <sharedItems containsSemiMixedTypes="0" containsString="0" containsNumber="1" minValue="0" maxValue="2259897853"/>
    </cacheField>
    <cacheField name="Hlavní alokace EUR" numFmtId="3">
      <sharedItems containsSemiMixedTypes="0" containsString="0" containsNumber="1" minValue="0" maxValue="2069151901.9100001"/>
    </cacheField>
    <cacheField name="Operační program Název" numFmtId="0">
      <sharedItems count="11">
        <s v="01 - Podnikání a inovace pro konkurenceschopnost"/>
        <s v="02 - Výzkum, vývoj a vzdělávání"/>
        <s v="03 - Zaměstnanost"/>
        <s v="04 - Doprava"/>
        <s v="05 - Životní prostředí"/>
        <s v="06 - Integrovaný regionální OP"/>
        <s v="07 - Praha - pól růstu ČR"/>
        <s v="08 - Technická pomoc"/>
        <s v="09 - Program rozvoje venkova"/>
        <s v="10 - Rybářství"/>
        <s v="11 - INTERREG V-A Česká republika - Polsko"/>
      </sharedItems>
    </cacheField>
    <cacheField name="Prioritní osa Název" numFmtId="0">
      <sharedItems count="49">
        <s v="1 - Rozvoj výzkumu a vývoje pro inovace"/>
        <s v="2 - Rozvoj podnikání a konkurenceschopnosti malých a středních podniků"/>
        <s v="3 - Účinné nakládání energií, rozvoj energetické infrastruktury a obnovitelných zdrojů energie, podpora zavádění nových technologií v oblasti nakládání energií a druhotných surovin"/>
        <s v="4 - Rozvoj vysokorychlostních přístupových sítí k internetu a informačních a komunikačních technologií"/>
        <s v="5 - Technická pomoc"/>
        <s v="1 - Posilování kapacit pro kvalitní výzkum"/>
        <s v="2 - Rozvoj vysokých škol a lidských zdrojů pro výzkum a vývoj"/>
        <s v="3 - Rovný přístup ke kvalitnímu předškolnímu, primárnímu a sekundárnímu vzdělávání"/>
        <s v="4 - Technická pomoc"/>
        <s v="1 - Podpora zaměstnanosti a adaptability pracovní síly"/>
        <s v="2 - Sociální začleňování a boj s chudobou"/>
        <s v="3 - Sociální inovace a mezinárodní spolupráce"/>
        <s v="4 - Efektivní veřejná správa"/>
        <s v="1 - Infrastruktura pro železniční a další udržitelnou dopravu"/>
        <s v="2 - Silniční infrastruktura na síti TEN-T, veřejná infrastruktura pro čistou mobilitu a řízení silničního provozu"/>
        <s v="3 - Silniční infrastruktura mimo síť TEN-T"/>
        <s v="1 - Zlepšování kvality vody a snižování rizika povodní"/>
        <s v="2 - Zlepšování kvality ovzduší v lidských sídlech"/>
        <s v="3 - Odpady a materiálové toky, ekologické zátěže a rizika"/>
        <s v="4 - Ochrana a péče o přírodu a krajinu"/>
        <s v="5 - Energetické úspory"/>
        <s v="6 - Technická pomoc"/>
        <s v="1 - Konkurenceschopné, dostupné a bezpečné regiony"/>
        <s v="2 - Zkvalitnění veřejných služeb a podmínek života pro obyvatele regionů"/>
        <s v="3 - Dobrá správa území a zefektivnění veřejných institucí"/>
        <s v="4 - Komunitně vedený místní rozvoj"/>
        <s v="6 - REACT-EU"/>
        <s v="7 - Technická pomoc - REACT-EU"/>
        <s v="1 - Posílení výzkumu, technologického rozvoje a inovací"/>
        <s v="2 - Udržitelná mobilita a energetické úspory"/>
        <s v="3 - Podpora sociálního začleňování a boj proti chudobě"/>
        <s v="4 - Vzdělání a vzdělanost a podpora zaměstnanosti"/>
        <s v="1 - Podpora řízení a koordinace Dohody o partnerství"/>
        <s v="2 - Jednotný monitorovací systém"/>
        <s v="1 - Podpora předávání poznatků a inovací v zemědělství, lesnictví a ve venkovských oblastech"/>
        <s v="2 - Zvýšení životaschopnosti zemědělských podniků a konkurenceschopnosti všech druhů zemědělské činnosti ve všech regionech a podpora inovativních zemědělských technologií a udržitelného obhospodařování lesů"/>
        <s v="3 - Podpora organizace potravinového řetězce, včetně zpracování zemědělských produktů a jejich uvádění na trh, dobrých životních podmínek zvířat a řízení rizik v zemědělství"/>
        <s v="4 - Obnova, zachování a zlepšení ekosystémů souvisejících se zemědělstvím a lesnictvím"/>
        <s v="5 - Podpora účinného využívání zdrojů a podpora přechodu na nízkouhlíkovou ekonomiku v odvětvích zemědělství, potravinářství a lesnictví, která je odolná vůči klimatu"/>
        <s v="6 - Podpora sociálního začleňování, snižování chudoby a hospodářského rozvoje ve venkovských oblastech"/>
        <s v="7 - Technická pomoc"/>
        <s v="8 - Staré závazky - Předčasné ukončení zemědělské činnosti"/>
        <s v="2 - Podpora environmentálně udržitelné, inovativní a konkurenceschopné akvakultury založené na znalostech a účinně využívající zdroje"/>
        <s v="3 - Podpora provádění Společné rybářské politiky"/>
        <s v="5 - Podpora uvádění na trh a zpracování"/>
        <s v="1 - Společné řízení rizik"/>
        <s v="2 - Rozvoj potenciálu přírodních a kulturních zdrojů pro podporu zaměstnanosti"/>
        <s v="3 - Vzdělání a kvalifikace"/>
        <s v="4 - Spolupráce institucí a komunit"/>
      </sharedItems>
    </cacheField>
    <cacheField name="Investiční priorita Název" numFmtId="0">
      <sharedItems count="80" longText="1">
        <s v="02 - Podpora podnikových investic do výzkumu a inovací a vytváření vazeb a součinnosti mezi podniky, středisky výzkumu a vývoje a odvětvím vysokoškolského vzdělávání, zejména podporou investic v oblasti vývoje produktů a služeb, přenosu technologií, sociálních inovací, ekologických inovací, aplikací veřejných služeb, stimulace poptávky, vytváření sítí, klastrů a otevřených inovací prostřednictvím inteligentní specializace a podporou technického a aplikovaného výzkumu, pilotních linek, opatření k včasnému ověřování produktů, schopností vyspělé výroby a prvovýroby, zejména v oblasti klíčových technologií a šíření technologií pro všeobecné použití"/>
        <s v="06 - Podpora podnikání, zejména usnadněním hospodářského využívání nových myšlenek a podporou zakládání nových podniků, mimo jiné prostřednictvím podnikatelských inkubátorů"/>
        <s v="07 - Podpora vytváření a rozšiřování vyspělých kapacit pro rozvoj produktů a služeb"/>
        <s v="111 - Vyvíjení a provádění nových obchodních modelů pro malé a střední podniky, zejména pro oblast mezinárodního obchodu"/>
        <s v="09 - Podpora výroby a distribuce energie pocházející z obnovitelných zdrojů"/>
        <s v="10 - Podpora energetické účinnosti a využívání energie z obnovitelných zdrojů v podnicích"/>
        <s v="12 - Rozvoj a zavádění inteligentních distribučních soustav, jež fungují na hladině nízkého a středního napětí"/>
        <s v="14 - Podpora výzkumu a inovací a zavádění nízkouhlíkových technologií"/>
        <s v="15 - Podpora využívání vysoce účinné kombinované výroby tepla a elektřiny na základě poptávky po užitečném teple"/>
        <s v="43 - Zvyšování energetické účinnosti a zabezpečení dodávek prostřednictvím rozvoje inteligentních systémů pro distribuci, skladování a přenos energie a prostřednictvím integrace distribuované výroby z obnovitelných zdrojů"/>
        <s v="03 - Rozšiřování širokopásmového připojení a zavádění vysokorychlostních sítí a podpora zavádění vznikajících technologií a sítí pro digitální hospodářství"/>
        <s v="04 - Vyvíjení produktů a služeb v oblasti IKT, elektronický obchod a zvyšování poptávky po IKT"/>
        <s v="125 - Technická pomoc"/>
        <s v="01 - Posilování výzkumné a inovační infrastruktury a kapacit pro rozvoj vynikající úrovně výzkumu a inovací a podpora odborných středisek, zejména těch, jež jsou předmětem celoevropského zájmu"/>
        <s v="67 - Investice do vzdělávání, odborného vzdělávání, včetně odborné přípravy pro získání dovedností a do celoživotního učení rozvíjením infrastruktury pro vzdělávání a odbornou přípravu"/>
        <s v="69 - Zlepšování kvality a účinnosti a přístupu k terciárnímu a rovnocennému vzdělávání, zejména v případě znevýhodněných skupin, aby se zvýšila účast a úrovně dosaženého vzdělání"/>
        <s v="61 - Socioekonomická integrace marginalizovaných komunit, jako jsou Romové"/>
        <s v="62 - Boj proti všem formám diskriminace a prosazování rovných příležitostí"/>
        <s v="68 - Omezování a prevence předčasného ukončování školní docházky a podpory rovného přístupu ke kvalitním programům předškolního rozvoje, k primárnímu a sekundárnímu vzdělávání a rovněž možnostem formálního a neformálního vzdělávání, které umožňuje zpětné začlenění do procesu vzdělávání a odborné přípravy"/>
        <s v="48 - Přístup k zaměstnání pro osoby hledající zaměstnání a neaktivní osoby, včetně dlouhodobě nezaměstnaných a osob vzdálených trhu práce, také prostřednictvím místních iniciativ na podporu zaměstnanosti a mobility pracovníků"/>
        <s v="49 - Trvalé začlenění mladých lidí na trh práce, mimo jiné pomocí ?záruky pro mladé lidi?, a to zejména těch, kteří nejsou ve vzdělávání, v zaměstnání nebo v profesní přípravě, včetně těch mladých lidí, kterým hrozí sociální vyloučení, a mladých lidí z marginalizovaných komunit"/>
        <s v="51 - Rovnost žen a mužů ve všech oblastech, a to i pokud jde o přístup k zaměstnání a kariérní postup, sladění pracovního a soukromého života a podpora stejné odměny za stejnou práci"/>
        <s v="52 - Pomoc pracovníkům, podnikům a podnikatelům přizpůsobovat se změnám"/>
        <s v="54 - Modernizace institucí trhu práce, jako jsou veřejné a soukromé služby zaměstnanosti a přispívání k adaptaci na potřeby trhu práce, včetně prostřednictvím opatření pro zlepšení nadnárodní mobility pracovníků a programů mobility a lepší spolupráce mezi institucemi a příslušnými zúčastněnými stranami"/>
        <s v="60 - Aktivní začleňování, včetně začleňování s ohledem na podporu rovných příležitostí a aktivní účast a zlepšení zaměstnatelnosti"/>
        <s v="63 - Zlepšování přístupu k dostupným, udržitelným a vysoce kvalitním službám, včetně zdravotnictví a sociálních služeb obecného zájmu"/>
        <s v="65 - Strategie komunitně vedeného místního rozvoje"/>
        <s v="74 - Investice do institucionální kapacity a efektivnosti veřejné správy a veřejných služeb na celostátní, regionální a místní úrovni za účelem reforem, zlepšování právní úpravy a řádné správy"/>
        <s v="74 - Investice do institucionální kapacity a efektivnosti veřejné správy a veřejných služeb na celostátní, regionální a místní úrovni za účelem reforem, zlepšování právní úpravy a řádné správy."/>
        <s v="40 - Rozvoj a zlepšování dopravních systémů šetrnějších k životnímu prostředí, včetně systémů s nízkou hlučností, a nízkouhlíkových dopravních systémů, včetně vnitrozemské a námořní lodní dopravy, přístavů, multimodálních spojů a letištní infrastruktury s cílem podporovat udržitelnou regionální a místní mobilitu"/>
        <s v="41 - Rozvoj a obnova komplexních, vysoce kvalitních a interoperabilních železničních systémů a podpora opatření na snižování hluku"/>
        <s v="39 - Podpora multimodálního jednotného evropského dopravního prostoru prostřednictvím investic do TEN-T"/>
        <s v="42 - Zvyšování regionální mobility prostřednictvím připojení sekundárních a terciárních uzlů k infrastruktuře sítě TEN-T, včetně multimodálních uzlů"/>
        <s v="24 - Podpora investic zaměřených na řešení konkrétních rizik, zajištění odolnosti vůči katastrofám a vývoj systémů pro zvládání katastrof"/>
        <s v="30 - Investice do vodního hospodářství za účelem plnění požadavků acquis Unie v oblasti životního prostředí a řešení potřeb investic, které podle zjištění členských států přesahují rámec těchto požadavků"/>
        <s v="28 - Přijímání opatření ke zlepšování městského prostředí, revitalizaci měst, regeneraci a dekontaminaci dříve zastavěných území (brownfields) (včetně bývalých vojenských oblastí), snížení znečištění ovzduší a podpora opatření ke snížení hluku"/>
        <s v="32 - Přijímání opatření ke zlepšování městského prostředí, revitalizaci měst, regeneraci a dekontaminaci dříve zastavěných území (brownfields) (včetně bývalých vojenských oblastí), snížení znečištění ovzduší a podpora opatření ke snížení hluku"/>
        <s v="23 - Podpora investic zaměřených na řešení konkrétních rizik, zajištění odolnosti vůči katastrofám a vývoj systémů krizového řízení"/>
        <s v="29 - Investice do odpadového hospodářství s cílem plnit požadavky acquis Unie v oblasti životního prostředí a řešení potřeb investic, které podle zjištění členských států přesahují rámec těchto požadavků"/>
        <s v="27 - Ochrana a obnova biologické rozmanitosti a půdy a podpora ekosystémových služeb, včetně prostřednictvím sítě Natura 2000 a ekologických infrastruktur"/>
        <s v="11 - Podpora energetické účinnosti, inteligentních systémů hospodaření s energií a využívání energie z obnovitelných zdrojů ve veřejných infrastrukturách, mimo jiné ve veřejných budovách a v oblasti bydlení"/>
        <s v="18 - Podpora energetické účinnosti, inteligentních systémů hospodaření s energií a využívání energie z obnovitelných zdrojů ve veřejných infrastrukturách, mimo jiné ve veřejných budovách a v oblasti bydlení"/>
        <s v="13 - Podpora nízkouhlíkových strategií pro všechny typy oblastí, zejména městské oblasti, včetně podpory udržitelné multimodální městské mobility a adaptačních opatření ke zmírnění změny klimatu"/>
        <s v="56 - Investice do zdravotnické a sociální infrastruktury, které přispívají k celostátnímu, regionálnímu a místnímu rozvoji, snižování nerovností, pokud jde o zdravotní stav, podpora sociálního začlenění díky lepšímu přístupu k sociálním, kulturním a rekreačním službám a přechodem od institucionálních ke komunitním službám"/>
        <s v="58 - Poskytování podpory sociálním podnikům"/>
        <s v="67 - Investice do vzdělávání, odborného vzdělávání a odborné přípravy pro získání dovedností a do celoživotního učení rozvíjením infrastruktury pro vzdělávání a odbornou přípravu"/>
        <s v="05 - Posilování aplikací v oblasti IKT určených pro elektronickou veřejnou správu, elektronické učení, začlenění do informační společnosti, elektronickou kulturu a elektronické zdravotnictví"/>
        <s v="33 - Zachování, ochrana, propagace a rozvoj přírodního a kulturního dědictví"/>
        <s v="72 - Zvyšování institucionální kapacity orgánů veřejné správy a zúčastněných subjektů a zlepšování účinnosti veřejné správy prostřednictvím opatření pro posilování institucionální kapacity a účinnosti veřejné správy a veřejných služeb souvisejících s prováděním EFRR, jež přispívají k realizaci opatření podporovaných z ESF v oblasti institucionální kapacity a účinnosti veřejné správy"/>
        <s v="59 - Provádění investic v rámci komunitně vedených strategií místního rozvoje"/>
        <s v="127 - Podpora zotavení z krize v souvislosti s pandemií COVID-19 a jejími sociálními dopady a příprava zeleného, digitálního a odolného oživení hospodářství"/>
        <s v="127 - Technická pomoc - REACT-EU"/>
        <s v="13 - Podpora nízkouhlíkových strategií pro všechny typy oblastí, zejména městské oblasti, včetně podpory udržitelné městské multimodální mobility a příslušných adaptačních opatření pro zmírnění změny klimatu"/>
        <s v="68 - Omezování a prevence předčasného ukončování školní docházky a podpora rovného přístupu ke kvalitním programům předškolního rozvoje, k primárnímu a sekundárnímu vzdělávání, možnostem formálního a neformálního vzdělávání, které umožňuje zpětné začlenění do procesu vzdělávání a odborné přípravy"/>
        <s v="77 - Podpora inovací, spolupráce a rozvoje znalostní základny ve venkovských oblastech"/>
        <s v="78 - Posílení vazeb mezi zemědělstvím, produkcí potravin a lesnictvím a výzkumem a inovacemi, mimo jiné za účelem zlepšeného řízení v oblasti životního prostředí a environmentálního profilu"/>
        <s v="79 - Podpora celoživotního vzdělávání a odborné přípravy v odvětvích zemědělství a lesnictví"/>
        <s v="80 - Zlepšení hospodářské výkonnosti všech zemědělských podniků a usnadnění jejich restrukturalizace a modernizace, zejména za účelem zvýšení míry účasti na trhu a orientace na trh, jakož i diverzifikace zemědělských činností"/>
        <s v="81 - Usnadnění vstupu dostatečně kvalifikovaných zemědělců do odvětví zemědělství a zejména generační obnovy v tomto odvětví"/>
        <s v="81a - Zlepšení ekonomické výkonnosti lesního hospodářství"/>
        <s v="82 - Zlepšení konkurenceschopnosti prvovýrobců jejich lepším začleněním do zemědělsko-potravinářského řetězce prostřednictvím programů jakosti, přidáváním hodnoty zemědělských produktů a podporou místních trhů a krátkých dodavatelských řetězců, seskupení a organizací producentů a mezioborových organizací"/>
        <s v="84 - Obnova, zachování a zvýšení biologické rozmanitosti (včetně oblastí sítě Natura 2000, v oblastech s přírodními či jinými zvláštními omezeními), zemědělství vysoké přírodní hodnoty a stavu evropské krajiny"/>
        <s v="85 - Lepší hospodaření s vodou, včetně nakládání s hnojivy a pesticidy"/>
        <s v="86 - Předcházení erozi půdy a lepší hospodaření s půdou"/>
        <s v="89 - Usnadnění dodávek a využívání energie z obnovitelných zdrojů, vedlejších produktů, odpadů a reziduí a z jiných nepotravinářských surovin pro účely biologického hospodářství"/>
        <s v="91 - Podpora ukládání a pohlcování uhlíku v zemědělství a lesnictví"/>
        <s v="92 - Usnadnění diverzifikace, vytváření a rozvoje malých podniků, jakož i pracovních míst"/>
        <s v="93 - Posílení místního rozvoje ve venkovských oblastech"/>
        <s v="126 - Staré závazky - Předčasné ukončení zemědělské činnosti"/>
        <s v="101 - Poskytování podpory pro posilování technologického rozvoje, inovací a předávání znalostí"/>
        <s v="102 - Zlepšování konkurenceschopnosti a životaschopnosti podniků akvakultury včetně zlepšení bezpečnosti nebo pracovních podmínek, zejména v případě malých a středních podniků"/>
        <s v="103 - Ochrana a obnova vodní biologické rozmanitosti a posílení ekosystémů souvisejících s akvakulturou a podpora akvakultury účinně využívající zdroje"/>
        <s v="104 - Podpora akvakultury s vysokou úrovní ochrany životního prostředí, zdraví a dobrých životních podmínek zvířat a veřejného zdraví a bezpečnosti"/>
        <s v="106 - Zdokonalení a poskytování vědeckých poznatků, jakož i zlepšení shromažďování údajů a jejich správy"/>
        <s v="107 - Poskytnutí podpory pro monitorování, kontroly a vynucování, posílení institucionální kapacity a efektivní veřejné správy, aniž by se zvýšila administrativní zátěž"/>
        <s v="109 - Zlepšování organizace trhu s produkty rybolovu a akvakultury"/>
        <s v="110 - Podpora investic do odvětví zpracování a uvádění na trh"/>
        <s v="45 - Podpora růstu podporujícího zaměstnanost rozvojem vnitřního potenciálu jako součásti územní strategie pro konkrétní oblasti, včetně přeměny upadajících průmyslových oblastí a zlepšení dostupnosti a rozvoje zvláštních přírodních a kulturních zdrojů"/>
        <s v="119 - Investice do vzdělávání, odborné přípravy a školení za účelem získávání dovedností a celoživotního učení: vypracováním a naplňováním společných programů vzdělávání, odborné přípravy a školení"/>
        <s v="120 - Posilování institucionální kapacity orgánů veřejné správy a zúčastněných subjektů a účinné veřejné správy: podporou právní a správní spolupráce a spolupráce mezi občany a institucemi"/>
      </sharedItems>
    </cacheField>
    <cacheField name="Specifický cíl Název" numFmtId="0">
      <sharedItems count="195">
        <s v="1.1 - Zvýšit inovační výkonnost podniků"/>
        <s v="1.2 - Zvýšit intenzitu a účinnost spolupráce ve výzkumu, vývoji a inovacích"/>
        <s v="2.1 - Zvýšit konkurenceschopnost začínajících a rozvojových MSP"/>
        <s v="2.3 - Zvýšit využitelnost infrastruktury pro podnikání"/>
        <s v="2.4 - Zvýšit kapacitu pro odborné vzdělávání v MSP"/>
        <s v="2.2 - Zvýšit internacionalizaci malých a středních podniků"/>
        <s v="3.1 - Zvýšit podíl výroby energie z obnovitelných zdrojů na hrubé konečné spotřebě ČR"/>
        <s v="3.2 - Zvýšit energetickou účinnost podnikatelského sektoru"/>
        <s v="3.3 - Zvýšit aplikaci prvků inteligentních sítí v distribučních soustavách"/>
        <s v="3.4 - Uplatnit inovativní nízkouhlíkové technologie v oblasti nakládání energií a při využívání druhotných surovin"/>
        <s v="3.5 - Zvýšit účinnost soustav zásobování teplem"/>
        <s v="3.6 - Posílit energetickou bezpečnost přenosové soustavy"/>
        <s v="4.1 - Zvětšit pokrytí vysokorychlostním přístupem k internetu"/>
        <s v="4.2 - Zvýšit využití potenciálu ICT sektoru pro konkurenceschopnost ekonomiky"/>
        <s v="5.1 - Zajištění efektivního řízení a administrace operačního programu"/>
        <s v="5.2 - Zajištění informovanosti, publicity a absorpční kapacity operačního programu"/>
        <s v="1 - Zvýšení mezinárodní kvality výzkumu a jeho výsledků"/>
        <s v="2 - Budování kapacit a posílení dlouhodobé spolupráce výzkumných organizací s aplikační sférou"/>
        <s v="3 - Zkvalitnění infrastruktury pro výzkumně vzdělávací účely"/>
        <s v="4 - Zlepšení strategického řízení výzkumu na národní úrovni"/>
        <s v="1 - Zkvalitnění vzdělávací infrastruktury na vysokých školách za účelem zajištění vysoké kvality výuky, zlepšení přístupu znevýhodněných skupin a zvýšení otevřenosti vysokých škol"/>
        <s v="1 - Zvýšení kvality vzdělávání na vysokých školách a jeho relevance pro potřeby trhu práce"/>
        <s v="2 - Zvýšení účasti studentů se specifickými potřebami, ze socio-ekonomicky znevýhodněných skupin a z etnických minorit na vysokoškolském vzdělávání, a snížení studijní neúspěšnosti studentů"/>
        <s v="3 - Zkvalitnění podmínek pro celoživotní vzdělávání na vysokých školách"/>
        <s v="4 - Nastavení a rozvoj systému hodnocení a zabezpečení kvality a strategického řízení vysokých škol"/>
        <s v="5 - Zlepšení podmínek pro výuku spojenou s výzkumem a pro rozvoj lidských zdrojů v oblasti výzkumu a vývoje"/>
        <s v="1 - Sociální integrace dětí a žáků včetně začleňování romských dětí do vzdělávání"/>
        <s v="1 - Kvalitní podmínky pro inkluzívní vzdělávání"/>
        <s v="1 - Zvýšení kvality předškolního vzdělávání včetně usnadnění přechodu dětí na ZŠ"/>
        <s v="2 - Zlepšení kvality vzdělávání a výsledků žáků v klíčových kompetencích"/>
        <s v="3 - Rozvoj systému strategického řízení a hodnocení kvality ve vzdělávání"/>
        <s v="4 - Zkvalitnění přípravy budoucích a začínajících pedagogických pracovníků"/>
        <s v="5 - Zvyšení kvality vzdělávání a odborné přípravy včetně posílení jejich relevance pro trh práce"/>
        <s v="1 - Zajištění efektivní administrace"/>
        <s v="2 - Zajištění informovanosti, publicity a absorpční kapacity"/>
        <s v="1 - Zvýšit zaměstnanost podpořených osob, zejména starších, nízkokvalifikovaných a znevýhodněných"/>
        <s v="2 - Zvýšit zaměstnanost podpořených mladých osob prostřednictvím programu Záruky pro mládež"/>
        <s v="1 - Zvýšit zaměstnanost podpořených mladých lidí, kteří nejsou v zaměstnání, ve vzdělávání nebo v profesní přípravě v regionu NUTS II Severozápad"/>
        <s v="1 - Snížit rozdíly v postavení žen a mužů na trhu práce"/>
        <s v="1 - Zvýšit odbornou úroveň znalostí, dovedností a kompetencí pracovníků a soulad kvalifikační úrovně pracovní síly s požadavky trhu práce"/>
        <s v="2 - Zvýšit adaptabilitu starších pracovníků"/>
        <s v="1 - Zvýšit kapacitu, komplexnost a kvalitu služeb poskytovaných institucemi veřejných služeb zaměstnanosti"/>
        <s v="2 - Zvýšit kvalitu systému dalšího vzdělávání"/>
        <s v="1 - Zvýšit uplatnitelnost osob ohrožených sociálním vyloučením nebo sociálně vyloučených ve společnosti a na trhu práce"/>
        <s v="2 - Rozvoj sektoru sociální ekonomiky"/>
        <s v="1 - Zvýšit kvalitu a udržitelnost systému sociálních služeb, služeb pro rodiny a děti a dalších navazujících služeb podporujících sociální začleňování"/>
        <s v="2 - Zvýšit dostupnost a efektivitu zdravotních služeb a umožnit přesun těžiště psychiatrické péče do komunity"/>
        <s v="1 - Zvýšit zapojení lokálních aktérů do řešení problémů nezaměstnanosti a sociálního začleňování ve venkovských oblastech"/>
        <s v="1 - Zvýšit kvalitu a kvantitu využívání sociálních inovací a mezinárodní spolupráce v tematických oblastech OPZ (TC8)"/>
        <s v="1 - Zvýšit kvalitu a kvantitu využívání sociálních inovací a mezinárodní spolupráce v tematických oblastech OPZ (TC9)"/>
        <s v="1 - Zvýšit kvalitu a kvantitu využívání sociálních inovací a mezinárodní spolupráce v tematických oblastech OPZ (TC11)"/>
        <s v="1 - Optimalizovat procesy a postupy ve veřejné správě zejména prostřednictvím posílení strategického řízení organizací, zvýšení kvality jejich fungování a snížení administrativní zátěže"/>
        <s v="2 - Profesionalizovat veřejnou správu zejména prostřednictvím zvyšování znalostí a dovedností jejích pracovníků, rozvoje politik a strategií v oblasti lidských zdrojů a implementace služebního zákona"/>
        <s v="1 - Zajistit řádnou implementaci OPZ prostřednictvím poskytnutí spolehlivých a efektivních služeb pro řízení a administraci programu"/>
        <s v="1.3 - Vytvoření podmínek pro větší využití multimodální dopravy"/>
        <s v="1.4 - Vytvoření podmínek pro zvýšení využívání veřejné hromadné dopravy ve městech v elektrické trakci"/>
        <s v="1.5 - Vytvoření podmínek pro širší využití železniční a vodní dopravy prostřednictvím modernizace dopravního parku"/>
        <s v="1.1 - Zlepšení infrastruktury pro vyšší konkurenceschopnost a větší využití železniční dopravy"/>
        <s v="2.1 - Zlepšení propojení center a regionů a zvýšení bezpečnosti a efektivnosti silniční dopravy prostřednictvím výstavby, obnovy a modernizace dálnic, rychlostních silnic a silnic sítě TEN-T včetně rozvoje systémů ITS"/>
        <s v="2.2 - Vytvoření podmínek pro širší využití vozidel na alternativní pohon na silniční síti"/>
        <s v="2.3 - Zlepšení řízení dopravního provozu a zvyšování bezpečnosti dopravního provozu"/>
        <s v="3.1 - Zlepšení dostupnosti regionů, zvýšení bezpečnosti a plynulosti a snížení dopadů dopravy na veřejné zdraví prostřednictvím výstavby, obnovy a zlepšení parametrů dálnic, rychlostních silnic a silnic I. třídy mimo síť TEN-T"/>
        <s v="4.1 - Podpora a zajištění implementace OP Doprava"/>
        <s v="1.3 - Zajistit povodňovou ochranu v intravilánu"/>
        <s v="1.4 - Podpořit preventivní protipovodňová opatření"/>
        <s v="1.1 - Snížit množství vypouštěného znečištění do povrchových i podzemních vod z komunálních zdrojů a vnos znečišťujících látek do povrchových a podzemních vod"/>
        <s v="1.2 - Zajistit dodávky pitné vody v odpovídající jakosti a množství"/>
        <s v="2.4 - Snížit emise stacionárních zdrojů podílející se na expozici obyvatelstva nadlimitním koncentracím znečišťujících látek v uhelných regionech"/>
        <s v="2.1 - Snížit emise z lokálního vytápění domácností podílející se na expozici obyvatelstva nadlimitním koncentracím znečišťujících látek."/>
        <s v="2.2 - Snížit emise stacionárních zdrojů podílející se na expozici obyvatelstva nadlimitním koncentracím znečišťujících látek"/>
        <s v="2.3 - Zlepšit systém sledování, hodnocení a předpovídání vývoje kvality ovzduší a souvisejících meteorologických aspektů"/>
        <s v="3.5 - Snížit environmentální rizika a rozvíjet systémy jejich řízení"/>
        <s v="3.4 - Dokončit inventarizaci a odstranit ekologické zátěže"/>
        <s v="3.1 - Prevence vzniku odpadů"/>
        <s v="3.2 - Zvýšit podíl materiálového a energetického využití odpadů"/>
        <s v="3.3 - Rekultivovat staré skládky"/>
        <s v="4.1 - Zajistit příznivý stav předmětu ochrany národně významných chráněných území"/>
        <s v="4.2 - Posílit biodiverzitu"/>
        <s v="4.3 - Posílit přirozené funkce krajiny"/>
        <s v="4.4 - Zlepšit kvalitu prostředí v sídlech"/>
        <s v="5.2 - Dosáhnout vysokého energetického standardu nových veřejných budov"/>
        <s v="5.3 - Snížit energetickou náročnost veřejných budov a zvýšit využití obnovitelných zdrojů energie v budovách ústředních vládních institucí"/>
        <s v="5.1 - Snížit energetickou náročnost veřejných budov a zvýšit využití obnovitelných zdrojů energie"/>
        <s v="6.1 - Zajistit řádné a efektivní řízení a administraci"/>
        <s v="6.2 - Zajistit informovanost, publicitu a absorpční kapacitu"/>
        <s v="1.2 - Zvýšení podílu udržitelných forem dopravy"/>
        <s v="1.3 - Zvýšení připravenosti k řešení a řízení rizik a katastrof"/>
        <s v="1.1 - Zvýšení regionální mobility prostřednictvím modernizace a rozvoje sítí regionální silniční infrastruktury navazující na síť TEN-T"/>
        <s v="2.5 - Snížení energetické náročnosti v sektoru bydlení"/>
        <s v="2.1 - Zvýšení kvality a dostupnosti služeb vedoucí k sociální inkluzi"/>
        <s v="2.3 - Rozvoj infrastruktury pro poskytování zdravotních služeb a péče o zdraví"/>
        <s v="2.2 - Vznik nových a rozvoj existujících podnikatelských aktivit v oblasti sociálního podnikání"/>
        <s v="2.4 - Zvýšení kvality a dostupnosti infrastruktury pro vzdělávání a celoživotní učení"/>
        <s v="3.2 - Zvyšování efektivity a transparentnosti veřejné správy prostřednictvím rozvoje využití a kvality systémů IKT"/>
        <s v="3.1 - Zefektivnění prezentace, posílení ochrany a rozvoje kulturního a přírodního dědictví"/>
        <s v="3.3 - Podpora pořizování a uplatňování dokumentů územního rozvoje"/>
        <s v="4.1 - Posílení komunitně vedeného místního rozvoje za účelem zvýšení kvality života ve venkovských oblastech a aktivizace místního potenciálu"/>
        <s v="4.2 - Posílení kapacit komunitně vedeného místního rozvoje za účelem zlepšení řídících a administrativních schopností MAS"/>
        <s v="5.1 - Zajištění kvalitního řízení a implementace programu"/>
        <s v="6.1 - REACT-EU"/>
        <s v="7.1 - Technická pomoc - REACT-EU"/>
        <s v="1.1 - Vyšší míra mezisektorové spolupráce stimulovaná regionální samosprávou"/>
        <s v="1.2 - Snazší vznik a rozvoj znalostně intenzivních firem"/>
        <s v="2.1 - Energetické úspory v městských objektech dosažené také s využitím vhodných obnovitelných zdrojů energie, energeticky efektivních zařízení a inteligentních systémů řízení"/>
        <s v="2.2 - Zvyšování atraktivity užívání městské veřejné dopravy"/>
        <s v="2.3 - Rozvoj nízkoemisní mobility v oblasti městské dopravy v uličním provozu"/>
        <s v="3.1 - Posílení sociální infrastruktury pro integraci, komunitní služby a prevenci"/>
        <s v="3.2 - Posílení infrastruktury pro sociální podnikání"/>
        <s v="3.3 - Posílení aktivit pro integraci, komunitní služby a prevenci"/>
        <s v="4.3 - Zvýšení dostupnosti zařízení péče o děti"/>
        <s v="4.1 - Navýšení kapacity a zkvalitnění předškolního, základního a středního vzdělávání a zařízení pro poskytování péče o děti do 3 let"/>
        <s v="4.2 - Zvýšení kvality vzdělávání prostřednictvím posílení inkluze v multikulturní společnosti"/>
        <s v="5.1 - Zajištění kvalitního a efektivního řízení programu"/>
        <s v="5.2 - Zajištění informovanosti, publicity a absorpční kapacity programu"/>
        <s v="1.1 - Vytvořit podmínky pro naplnění cílů Dohody o partnerství a koordinace řízení"/>
        <s v="1.2 - Zajistit informovanost o ESIF u cílových skupin"/>
        <s v="1.3 - Podpořit kapacity pro implementaci ESIF na nižší než národní úrovni"/>
        <s v="1.4 - Vytvořit podmínky pro účinnou kontrolu a audit ESIF"/>
        <s v="2.1 - Zabezpečení jednotného monitorovacího systému na základě vysoké úrovně elektronizace dat"/>
        <s v="1.1.1 - Vzdělávací akce"/>
        <s v="1.2.1 - Informační akce"/>
        <s v="16.1.1 - Podpora operačních skupin a projektů EIP"/>
        <s v="16.2.1 - Podpora vývoje nových produktů, postupů a technologií v zemědělství"/>
        <s v="16.2.2 - Podpora vývoje nových produktů, postupů a technologií v potravinářství"/>
        <s v="16.3.1 - Sdílení zařízení a zdrojů"/>
        <s v="16.4.1 - Horizontální a vertikální spolupráce mezi účastníky krátkých dodavatelských řetězců a místních trhů"/>
        <s v="16.6.1 - Horizontální a vertikální spolupráce při udržitelném zajišťování biomasy pro výrobu energie a v průmyslových procesech"/>
        <s v="2.1.1 - Poradenství"/>
        <s v="4.1.1 - Investice do zemědělských podniků"/>
        <s v="4.3.1 - Pozemkové úpravy"/>
        <s v="6.1.1 - Zahájení činnosti mladých zemědělců"/>
        <s v="4.3.2 - Lesnická infrastruktura"/>
        <s v="8.6.1 - Technika a technologie pro lesní hospodářství"/>
        <s v="8.6.2 - Technické vybavení dřevozpracujících provozoven"/>
        <s v="14.1.1 - Zvětšení lehacího prostoru v chovu krav chovaných v systému s tržní produkcí mléka"/>
        <s v="14.1.2 - Zlepšení stájového prostředí v chovu krav chovaných v systému s tržní produkcí mléka"/>
        <s v="14.1.3 - Zajištění přístupu do výběhu pro krávy chované v systému s tržní produkcí mléka, které jsou březí a nachází se v období maximálně 60 dní před ukončením březosti"/>
        <s v="14.1.4 - Zlepšení životních podmínek v chovu prasat"/>
        <s v="14.1.5 - Zvětšení plochy v chovu prasat pro  kategorii selat ode dne jejich odstavu do 40 dní po tomto odstavu"/>
        <s v="4.2.1 - Zpracování a uvádění na trh zemědělských produktů"/>
        <s v="10.0.0 - Agroenvironmentální opatření - staré závazky"/>
        <s v="10.1.1 - Integrovaná produkce ovoce"/>
        <s v="10.1.2 - Integrovaná produkce révy vinné"/>
        <s v="10.1.3 - Integrovaná produkce zeleniny"/>
        <s v="10.1.4 - Ošetřování travních porostů"/>
        <s v="10.1.6 - Biopásy"/>
        <s v="10.1.7 - Ochrana čejky chocholaté"/>
        <s v="11.0.0 - Ekologické zemědělství (AEO) - staré závazky"/>
        <s v="11.1.1 - Přechod na postupy a způsoby ekologického zemědělství"/>
        <s v="11.2.1 - Zachování postupů ekologického zemědělství"/>
        <s v="12.0.0 - Platby v rámci Natura 2000 - staré závazky"/>
        <s v="12.1.1 - Kompenzační platby pro zemědělské oblasti Natura 2000"/>
        <s v="13.0.0 - Platby v rámci LFA - staré závazky"/>
        <s v="13.1.1 - Kompenzační platby v horských oblastech (LFA-H)"/>
        <s v="13.2.1 - Kompenzační platby v oblastech, které čelí značným přírodním omezením (LFA-O)"/>
        <s v="13.3.1 - Kompenzační platby v oblastech, které čelí specifickým omezením (LFA-S)"/>
        <s v="15.0.0 - Lesnicko-environmentální opatření - staré závazky"/>
        <s v="15.1.1 - Zachování porostního typu hospodářského souboru"/>
        <s v="15.2.1 - Ochrana a reprodukce genofondu lesních dřevin"/>
        <s v="8.4.2 - Odstraňování škod způsobených povodněmi"/>
        <s v="10.1.5 - Zatravňování orné půdy"/>
        <s v="10.1.8 - Zatravňování drah soustředěného odtoku"/>
        <s v="8.3.1 - Zavádění preventivních opatření v lesích"/>
        <s v="8.4.1 - Obnova lesních porostů po kalamitách"/>
        <s v="8.5.1 - Investice do ochrany melioračních a zpevňujících dřevin"/>
        <s v="8.5.2 - Neproduktivní investice v lesích"/>
        <s v="8.5.3 - Přeměna porostů náhradních dřevin"/>
        <s v="6.4.1 - Investice na podporu energie z obnovitelných zdrojů"/>
        <s v="6.4.3 - Investice na podporu energie z obnovitelných zdrojů"/>
        <s v="8.0.0 - Zalesňování zemědělské půdy - staré závazky"/>
        <s v="8.1.1 - Podpora na zalesňování / zakládání lesů - náklady na založení a údržba"/>
        <s v="6.4.1 - Investice do nezemědělských činností"/>
        <s v="6.4.2 - Podpora agroturistiky"/>
        <s v="19.2.1 - Podpora provádění operací v rámci komunitně vedeného místního rozvoje"/>
        <s v="19.3.1 - Příprava a provádění činností spolupráce místních akčních skupin"/>
        <s v="20.1.1 - Podpora na technickou pomoc (kromě CSV)"/>
        <s v="20.2.1 - Podpora na zřízení a provoz CSV"/>
        <s v="0.0.0 - Staré závazky - PUZČ"/>
        <s v="2.1 - Inovace"/>
        <s v="2.2 - Produktivní investice do akvakultury"/>
        <s v="2.3 - Podpora nových chovatelů"/>
        <s v="2.4 - Recirkulační zařízení a průtočné systémy s dočišťováním"/>
        <s v="2.5 - Akvakultura poskytující environmentální služby"/>
        <s v="2.6 - Opatření na ochranu veřejného zdraví I"/>
        <s v="3.1 - Shromažďování údajů"/>
        <s v="3.2 - Sledovatelnost produktů"/>
        <s v="5.1 - Plány produkce"/>
        <s v="5.2 - Uvádění produktů na trh"/>
        <s v="5.3 - Investice do zpracování produktů"/>
        <s v="7.1 - Technická pomoc"/>
        <s v="1.1 - Zvýšení přeshraniční akceschopnosti při řešení mimořádných událostí a krizových situací"/>
        <s v="2.1 - Zvýšení návštěvnosti regionu prostřednictvím vyššího využití potenciálu přírodních a kulturních zdrojů"/>
        <s v="3.1 - Zlepšení úrovně zaměstnanosti absolventů"/>
        <s v="4.1 - Zvýšení intenzity spolupráce institucí a komunit v příhraničním regionu"/>
        <s v="5.1 - Zabezpečení kvalitního řízení a provádění programu"/>
      </sharedItems>
    </cacheField>
    <cacheField name="Řídící orgán + zprostředkující subjekt(y)" numFmtId="0">
      <sharedItems count="11">
        <s v="Ministerstvo průmyslu a obchodu, Agentura pro podnikání a inovace"/>
        <s v="Ministerstvo školství, mládeže a tělovýchovy"/>
        <s v="Ministerstvo práce a sociálních věcí"/>
        <s v="Ministerstvo dopravy, Státní fond dopravní infrastruktury"/>
        <s v="Ministerstvo životního prostředí, Agentura ochrany přírody a krajiny, Státní fond životního prostředí"/>
        <s v="Ministerstvo pro místní rozvoj, Centrum pro regionální rozvoj, Regionální rady regionu soudržnosti"/>
        <s v="Hlavní město Praha"/>
        <s v="Ministerstvo pro místní rozvoj"/>
        <s v="Ministerstvo zemědělství"/>
        <s v="Ministerstvo zemědělství, Státní zemědělský intervenční fond"/>
        <s v="Agentura ochrany přírody a krajiny, Ministerstvo životního prostředí, Státní fond životního prostředí" u="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M Jaroslav" refreshedDate="44942.695332060182" createdVersion="6" refreshedVersion="6" minRefreshableVersion="3" recordCount="150" xr:uid="{3F8F317D-B241-4900-8732-B51460939482}">
  <cacheSource type="worksheet">
    <worksheetSource ref="A1:O151" sheet="Detail EU dot. 21-27"/>
  </cacheSource>
  <cacheFields count="15">
    <cacheField name="Číslo programové linie" numFmtId="0">
      <sharedItems/>
    </cacheField>
    <cacheField name="Specifický cíl orig" numFmtId="0">
      <sharedItems/>
    </cacheField>
    <cacheField name="Kategorie regionu" numFmtId="0">
      <sharedItems/>
    </cacheField>
    <cacheField name="Fond" numFmtId="0">
      <sharedItems/>
    </cacheField>
    <cacheField name="Měsíční kurz (CZK/EUR)" numFmtId="0">
      <sharedItems containsSemiMixedTypes="0" containsString="0" containsNumber="1" minValue="24.334" maxValue="24.334"/>
    </cacheField>
    <cacheField name="Celková alokace CZK" numFmtId="3">
      <sharedItems containsSemiMixedTypes="0" containsString="0" containsNumber="1" minValue="0" maxValue="77990354267.490005"/>
    </cacheField>
    <cacheField name="Celková alokace EUR" numFmtId="3">
      <sharedItems containsSemiMixedTypes="0" containsString="0" containsNumber="1" minValue="0" maxValue="3204995244"/>
    </cacheField>
    <cacheField name="Celková alokace bez flexibility CZK" numFmtId="3">
      <sharedItems containsSemiMixedTypes="0" containsString="0" containsNumber="1" minValue="0" maxValue="77990354267.490005"/>
    </cacheField>
    <cacheField name="Celková alokace bez flexibility EUR" numFmtId="3">
      <sharedItems containsSemiMixedTypes="0" containsString="0" containsNumber="1" minValue="0" maxValue="3204995244"/>
    </cacheField>
    <cacheField name="Flexibilita CZK" numFmtId="3">
      <sharedItems containsSemiMixedTypes="0" containsString="0" containsNumber="1" containsInteger="1" minValue="0" maxValue="0"/>
    </cacheField>
    <cacheField name="Flexibilita EUR" numFmtId="3">
      <sharedItems containsSemiMixedTypes="0" containsString="0" containsNumber="1" containsInteger="1" minValue="0" maxValue="0"/>
    </cacheField>
    <cacheField name="Operační program" numFmtId="0">
      <sharedItems count="13">
        <s v="01 - Technologie a aplikace pro konkurenceschopnost"/>
        <s v="02 - Jan Amos Komenský"/>
        <s v="03 - Zaměstnanost plus"/>
        <s v="04 - Doprava"/>
        <s v="05 - Životní prostředí"/>
        <s v="06 - Integrovaný regionální OP"/>
        <s v="07 - Technická pomoc"/>
        <s v="08 - Rybářství"/>
        <s v="10 - Spravedlivá transformace"/>
        <s v="11 - Program Interreg Česko - Polsko"/>
        <s v="12 - OP azylového, migračního a integračního fondu"/>
        <s v="13 - OP Fondu pro vnitřní bezpečnost"/>
        <s v="14 - Nástroje pro finanční podporu správy hranic a vízové politiky"/>
      </sharedItems>
    </cacheField>
    <cacheField name="Priorita" numFmtId="0">
      <sharedItems count="43">
        <s v="01 - Posilování výkonnosti podniků v oblasti výzkumu, vývoje a inovací a jejich digitální transformace"/>
        <s v="02 - Rozvoj podnikání a konkurenceschopnosti MSP"/>
        <s v="03 - Rozvoj digitální infrastruktury"/>
        <s v="04 - Posun k nízkouhlíkovému hospodářství"/>
        <s v="05 - Efektivnější nakládání se zdroji"/>
        <s v="06 - Rozvoj udržitelné mobility"/>
        <s v="07 - Technická pomoc"/>
        <s v="01 - Výzkum a vývoj"/>
        <s v="02 - Vzdělávání"/>
        <s v="03 - Technická pomoc - ERDF"/>
        <s v="04 - Technická pomoc - ESF +"/>
        <s v="01 - Budoucnost práce"/>
        <s v="02 - Sociální začleňování"/>
        <s v="03 - Sociální inovace"/>
        <s v="04 - Materiální pomoc nejchudším osobám"/>
        <s v="05 - Technická pomoc"/>
        <s v="01 - Evropská, celostátní a regionální mobilita"/>
        <s v="02 - Celostátní silniční mobilita zajišťující konektivitu k  síti TEN-T"/>
        <s v="03 - Podpora udržitelné multimodální městské mobility"/>
        <s v="04 - Technická pomoc"/>
        <s v="01 - Životní prostředí"/>
        <s v="02 - Technická pomoc"/>
        <s v="01 - Zlepšení výkonu veřejné správy"/>
        <s v="02 - Revitalizace měst a obcí, ochrana obyvatelstva"/>
        <s v="03 - Rozvoj dopravní infrastruktury"/>
        <s v="04 - Zlepšení kvality a dostupnosti sociálních a zdravotních služeb, vzdělávací infrastruktury a rozvoj kulturního dědictví"/>
        <s v="05 - Komunitně vedený místní rozvoj"/>
        <s v="06 - Rozvoj městské mobility"/>
        <s v="01 - Podpora implementace EU fondů"/>
        <s v="02 - Podpora regionálních partnerů EU fondů"/>
        <s v="01 - Podpora udržitelného rybolovu a obnova a zachování vodních biologických zdrojů"/>
        <s v="02 - Podpora udržitelných akvakulturních činností, zpracování  produktů rybolovu a akvakultury a jejich uvádění na trh, čímž se přispívá k potravinovému zabezpečení v Unii"/>
        <s v="01 - Karlovarský kraj"/>
        <s v="02 - Ústecký kraj"/>
        <s v="03 - Moravskoslezský kraj"/>
        <s v="01 - Integrovaný záchranný systém a životní prostředí"/>
        <s v="02 - Cestovní ruch"/>
        <s v="03 - Doprava"/>
        <s v="04 - Spolupráce institucí a obyvatel"/>
        <s v="05 - Podnikání"/>
        <s v="01 - OP AMIF"/>
        <s v="01 - OP FVB"/>
        <s v="01 - OP NSHV"/>
      </sharedItems>
    </cacheField>
    <cacheField name="Specifický cíl" numFmtId="0">
      <sharedItems count="56" longText="1">
        <s v="01 - Rozvoj a posilování výzkumných a inovačních kapacit a zavádění pokročilých technologií"/>
        <s v="02 - Využívání přínosů digitalizace pro občany, podniky, výzkumné organizace a veřejné orgány"/>
        <s v="03 - Posilování udržitelného růstu a konkurenceschopnosti malých a středních podniků a vytváření pracovních míst v malých a středních podnicích, mimo jiné prostřednictvím produktivních investic"/>
        <s v="05 - Zlepšování digitálního propojení"/>
        <s v="01 - Podpora energetické účinnosti a snižování emisí skleníkových plynů"/>
        <s v="02 - Podpora energie z obnovitelných zdrojů v souladu se směrnicí (EU) 2018/2001, včetně kritérií udržitelnosti stanovených v uvedené směrnici"/>
        <s v="03 - Rozvoj inteligentních energetických systémů, sítí a skladování vně transevropské energetické sítě TEN-E"/>
        <s v="05 - Podpora přístupu k vodě a udržitelného hospodaření s vodou"/>
        <s v="06 - Podpora přechodu na oběhové hospodářství účinně využívající zdroje"/>
        <s v="08 - Podpora udržitelné multimodální městské mobility v rámci přechodu na uhlíkově neutrální hospodářství"/>
        <s v="90 - Technická pomoc"/>
        <s v="04 - Rozvoj dovedností pro inteligentní specializaci, průmyslovou transformaci a podnikání"/>
        <s v="02 - Zlepšování rovného přístupu k inkluzivním a kvalitním službám v oblasti vzdělávání, odborné přípravy a celoživotního učení pomocí rozvoje přístupné infrastruktury, mimo jiné posilováním odolnosti pro distanční a online vzdělávání a odbornou přípravu"/>
        <s v="05 - Zvýšit kvalitu, inkluzivitu a účinnost systémů vzdělávání a odborné přípravy a jejich relevantnosti pro trh práce, mimo jiné i uznáváním výsledků neformálního a informálního učení, s cílem podpořit získávání klíčových kompetencí včetně podnikatelských a digitálních dovedností, a prosazováním zavádění duálních systémů odborné přípravy a učňovské přípravy"/>
        <s v="06 - Prosazovat rovný přístup ke kvalitnímu a inkluzivnímu vzdělávání a odborné přípravě a jejich úspěšnému ukončení, a to zejména v případě znevýhodněných skupin, od předškolního vzdělávání a péče, přes všeobecné vzdělávání a odborné vzdělávání a přípravu až po terciární úroveň, jakož i vzdělávání a studium dospělých, včetně usnadnění vzdělávací mobility pro všechny a přístupnosti pro osoby se zdravotním postižením"/>
        <s v="07 - Prosazovat celoživotní učení, zejména flexibilní možnosti rozšiřování dovedností a rekvalifikace pro všechny s ohledem na podnikatelské a digitální dovednosti, lépe předvídat změny a nové požadavky na dovednosti vycházející z potřeb trhu práce, usnadnit přechody mezi zaměstnáními a podporovat profesní mobilitu"/>
        <s v="10 - Prosazovat socioekonomickou integraci marginalizovaných komunit, jako jsou Romové"/>
        <s v="01 - Zlepšit přístup k zaměstnání a aktivačním opatřením pro všechny uchazeče o zaměstnání, zejména mladé lidi, především prováděním systému záruk pro mladé lidi, dále pro dlouhodobě nezaměstnané a znevýhodněné skupiny na trhu práce a pro neaktivní osoby, jakož i podporu samostatné výdělečné činnosti a sociální ekonomiky"/>
        <s v="02 - Modernizovat instituce a služby trhu práce s cílem posoudit a předvídat potřeby dovedností a zajistit včasnou, individuálně uzpůsobenou pomoc i podporu při vytváření souladu mezi nabídkou a poptávkou na trhu práce, jakož i během přechodů mezi zaměstnáními a během mobility"/>
        <s v="03 - Prosazovat genderově vyváženou účast na trhu práce, rovné pracovní podmínky a lepší rovnováhu mezi prací a osobním životem, mimo jiné pomocí přístupu k cenově dostupné péči o děti a péči o závislé osoby"/>
        <s v="04 - Prosazovat přizpůsobení pracovníků, podniků a podnikatelů změnám, aktivní a zdravé stárnutí a zdravé a vhodně přizpůsobené pracovní prostředí s ohledem na zdravotní rizika"/>
        <s v="08 - Posilovat aktivní začleňování, a podpořit tak rovné příležitosti, nediskriminaci a aktivní účast a zlepšit zaměstnatelnost, zejména v případě znevýhodněných skupin"/>
        <s v="11 - Zvyšovat rovný a včasný přístup ke kvalitním, udržitelným a cenově dostupným službám, včetně služeb, které podporují přístup k bydlení a individuální péči, včetně zdravotní péče; modernizovat systémy sociální ochrany, včetně prosazování přístupu k sociální ochraně se zvláštním důrazem na děti a znevýhodněné skupiny; zlepšovat přístupnost, a to i pro osoby se zdravotním postižením, účinnost a odolnost systémů zdravotní péče a služeb dlouhodobé zdravotní péče"/>
        <s v="13 - Řešit materiální deprivaci poskytnutím potravinové nebo základní materiální pomoci nejchudším osobám, včetně dětí, a zajistit doprovodná opatření na podporu jejich sociálního začleňování"/>
        <s v="01 - Rozvoj inteligentní, bezpečné, udržitelné a intermodální sítě TEN-T odolné vůči změnám klimatu."/>
        <s v="02 - Rozvoj a posilování udržitelné, inteligentní a intermodální celostátní, regionální a místní mobility odolné vůči změnám klimatu, včetně lepšího přístupu k síti TEN-T a přeshraniční mobility"/>
        <s v="02 - Podpora energie z obnovitelných zdrojů v souladu se směrnicí (EU) 2018/2001, včetně kritérií udržitelnosti stanovených v uvedené směrnici"/>
        <s v="04 - Podpora přizpůsobení se změně klimatu, prevence rizika katastrof a odolnosti vůči nim, s přihlédnutím k ekosystémovým přístupům"/>
        <s v="05 - Podpora přístupu k vodě a udržitelného hospodaření s vodou"/>
        <s v="07 - Posilování ochrany a zachování přírody, biologické rozmanitosti a zelené infrastruktury, a to i v městských oblastech, a snižování všech forem znečištění"/>
        <s v="07 - Posilování ochrany a zachování přírody, biologické rozmanitosti a zelené infrastruktury, a to i v městských oblastech, a omezování všech forem znečištění"/>
        <s v="02 - Rozvoj a posilování udržitelné, inteligentní a intermodální celostátní, regionální a místní mobility odolné vůči změnám klimatu, včetně lepšího přístupu k síti TEN-T a přeshraniční mobility"/>
        <s v="02 - Zlepšení rovného přístupu k inkluzivním a kvalitním službám v oblasti vzdělávání, odborné přípravy a celoživotního učení pomocí rozvoje infrastruktury, mimo jiné posilováním odolnosti pro distanční a online vzdělávání a odbornou přípravu"/>
        <s v="03 - Podpora  sociálněekonomického začlenění marginalizovaných komunit, domácností s nízkými příjmy a znevýhodněných skupin včetně osob se zvláštními potřebami, pomocí integrovaných opatření, včetně bydlení a sociálních služeb;"/>
        <s v="05 - Zajišťování rovného přístupu ke zdravotní péči a posílení odolnosti systémů zdravotní péče včetně primární péče a podpory přechodu od institucionální péče k rodinně a komunitně založené péči"/>
        <s v="06 - Posilování úlohy kultury a udržitelného cestovního ruchu v hospodářském rozvoji, sociálním začleňování a sociálních inovacích"/>
        <s v="02 - Podpora integrovaného a inkluzivního sociálního, hospodářského a environmentálního místního rozvoje, kultury, přírodního dědictví, udržitelného cestovního ruchu a bezpečnosti v případě jiných než městských oblastech"/>
        <s v="01 - Zajištění koordinace a řízení implementace EU fondů"/>
        <s v="02 - Podpora regionálních partnerů pro implementaci EU fondů"/>
        <s v="14 - Podpora účinné kontroly rybolovu a vynucování, včetně boje proti nezákonnému, nehlášenému a neregulovanému rybolovu, jakož i spolehlivých údajů pro rozhodování založené na znalostech"/>
        <s v="16 - Přispívání k ochraně a obnově vodní biologické rozmanitosti a ekosystémů"/>
        <s v="21 - Podpora udržitelných činností v oblasti akvakultury, zejména posilování konkurenceschopnosti produkce akvakultury při současném zajištění toho, aby tyto činnosti byly dlouhodobě environmentálně udržitelné"/>
        <s v="22 - Podpora uvádění na trh, kvality a přidané hodnoty produktů rybolovu a akvakultury, jakož i zpracování těchto produktů"/>
        <s v="01 - Umožnit regionům a lidem řešit sociální, hospodářské a environmentální dopady transformace, která je zaměřena na dosažení cílů Unie v oblasti energetiky a klimatu pro rok 2030 a klimaticky neutrálního hospodářství Unie do roku 2050 v souladu s Pařížskou dohodou, a dopady této transformace na zaměstnanost"/>
        <s v="02 - Zvýšení efektivnosti veřejné správy podporou právní a správní spolupráce a spolupráce mezi občany, aktéry občanské společnosti a orgány, zejména s cílem vyřešit právní a jiné překážky v příhraničních regionech"/>
        <s v="03 - Budování vzájemné důvěry, zejména podporou akcí „people to people“"/>
        <s v="03 - Posilování udržitelného růstu a konkurenceschopnosti malých a středních podniků a vytváření pracovních míst v malých a středních podnicích, mimo jiné pomocí produktivních investic"/>
        <s v="01 - Posílit a rozvíjet všechny aspekty společného evropského azylového systému včetně jeho vnějšího rozměru"/>
        <s v="02 - Posílit a rozvíjet způsoby legální migrace do členských států v souladu s jejich ekonomickými a sociálními potřebami a podporovat účinnou integraci a sociální začleňování státních příslušníků třetích zemí a přispívat k nim"/>
        <s v="03 - Přispívat k boji proti neoprávněné migraci, zlepšit účinné, bezpečné a důstojné navracení a zpětné přebírání osob a přispívat k účinné počáteční reintegraci ve třetích zemích a prosazovat ji"/>
        <s v="04 - Posílit solidaritu a spravedlivé rozdělení odpovědnosti mezi členské státy, zejména s těmi členskými státy, které jsou migračními a azylovými problémy zasaženy nejvíce, a to i prostřednictvím praktické spolupráce"/>
        <s v="01 - Zlepšit a usnadnit  výměnu  informací mezi příslušnými orgány  a příslušnými institucemi a jinými subjekty Unie a uvnitř těchto orgánů, institucí a subjektů a tam, kde je to relevantní, i se třetími zeměmi a mezinárodními organizacemi"/>
        <s v="02 - Zlepšit a zintenzivnit přeshraniční spolupráci, včetně společných operací, mezi příslušnými orgány v souvislosti s terorismem a závažnou a organizovanou trestnou činností s přeshraničním rozměrem"/>
        <s v="03 - Podpořit posilování kapacit členských států v oblasti předcházení trestné činnosti, terorismu a radikalizaci a boje proti nim, jakož i řízení a řešení událostí, rizik a krizí souvisejících s bezpečností, a to i prostřednictvím intenzivnější spolupráce mezi veřejnými orgány, příslušnými institucemi a jinými subjekty Unie, občanskou společností a soukromými partnery v různých členských státech"/>
        <s v="01 - podpora účinné evropské integrované správy hranic na vnějších hranicích prováděné Evropskou pohraniční a pobřežní stráží v rámci sdílené odpovědnosti Evropské agentury pro pohraniční a pobřežní stráž a vnitrostátních orgánů odpovědných za správu hranic, s cílem usnadnit legitimní překračování hranic, předcházet nedovolenému přistěhovalectví a přeshraniční trestné činnosti a odhalovat je a účinně řídit migrační toky"/>
        <s v="02 - podpora společné vízové politiky s cílem zajistit harmonizovaný přístup, pokud jde o vydávání víz, a usnadnit legální cestování a současně přispět k předcházení migračním a bezpečnostním rizikům"/>
      </sharedItems>
    </cacheField>
    <cacheField name="Řídící orgán + zprostředkující subjekt(y)" numFmtId="0">
      <sharedItems count="12">
        <s v="Ministerstvo průmyslu a obchodu, Agentura pro podnikání a inovace"/>
        <s v="Ministerstvo školství, mládeže a tělovýchovy"/>
        <s v="Ministerstvo práce a sociálních věcí"/>
        <s v="Ministerstvo dopravy, Státní fond dopravní infrastruktury"/>
        <s v="Ministerstvo životního prostředí, Agentura ochrany přírody a krajiny, Státní fond životního prostředí"/>
        <s v="Ministerstvo pro místní rozvoj, Centrum pro regionální rozvoj, Regionální rady regionu soudržnosti"/>
        <s v="Ministerstvo pro místní rozvoj"/>
        <s v="Ministerstvo zemědělství, Státní zemědělský intervenční fond"/>
        <s v="Ministerstvo životního prostředí"/>
        <s v="Ministerstvo pro místní rozvoj, Centrum pro regionální rozvoj"/>
        <s v="Ministerstvo vnitra"/>
        <s v="Agentura ochrany přírody a krajiny, Ministerstvo životního prostředí, Státní fond životního prostředí"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2">
  <r>
    <x v="0"/>
    <x v="0"/>
    <x v="0"/>
    <x v="0"/>
    <x v="0"/>
    <x v="0"/>
    <n v="554000"/>
    <n v="554000"/>
    <x v="0"/>
  </r>
  <r>
    <x v="0"/>
    <x v="0"/>
    <x v="0"/>
    <x v="0"/>
    <x v="1"/>
    <x v="0"/>
    <n v="327399"/>
    <n v="327399"/>
    <x v="0"/>
  </r>
  <r>
    <x v="0"/>
    <x v="0"/>
    <x v="1"/>
    <x v="1"/>
    <x v="0"/>
    <x v="0"/>
    <n v="6280378.2000000002"/>
    <n v="5678746.2000000002"/>
    <x v="0"/>
  </r>
  <r>
    <x v="0"/>
    <x v="0"/>
    <x v="1"/>
    <x v="1"/>
    <x v="0"/>
    <x v="1"/>
    <n v="2934508.5"/>
    <n v="2692508.5"/>
    <x v="0"/>
  </r>
  <r>
    <x v="0"/>
    <x v="0"/>
    <x v="1"/>
    <x v="1"/>
    <x v="0"/>
    <x v="2"/>
    <n v="8812072.5999999996"/>
    <n v="8514034.5999999996"/>
    <x v="0"/>
  </r>
  <r>
    <x v="0"/>
    <x v="0"/>
    <x v="1"/>
    <x v="1"/>
    <x v="1"/>
    <x v="0"/>
    <n v="5692844.2999999998"/>
    <n v="4804348.3"/>
    <x v="0"/>
  </r>
  <r>
    <x v="0"/>
    <x v="0"/>
    <x v="1"/>
    <x v="1"/>
    <x v="1"/>
    <x v="1"/>
    <n v="7900875.1800000006"/>
    <n v="7690461.1800000006"/>
    <x v="0"/>
  </r>
  <r>
    <x v="0"/>
    <x v="0"/>
    <x v="1"/>
    <x v="1"/>
    <x v="1"/>
    <x v="2"/>
    <n v="5454395"/>
    <n v="5454395"/>
    <x v="0"/>
  </r>
  <r>
    <x v="0"/>
    <x v="0"/>
    <x v="2"/>
    <x v="2"/>
    <x v="1"/>
    <x v="2"/>
    <n v="23932875"/>
    <n v="23733498"/>
    <x v="0"/>
  </r>
  <r>
    <x v="0"/>
    <x v="1"/>
    <x v="3"/>
    <x v="3"/>
    <x v="0"/>
    <x v="0"/>
    <n v="8757375"/>
    <n v="8757375"/>
    <x v="0"/>
  </r>
  <r>
    <x v="0"/>
    <x v="1"/>
    <x v="3"/>
    <x v="3"/>
    <x v="0"/>
    <x v="1"/>
    <n v="1353571"/>
    <n v="1353571"/>
    <x v="0"/>
  </r>
  <r>
    <x v="0"/>
    <x v="1"/>
    <x v="3"/>
    <x v="3"/>
    <x v="0"/>
    <x v="2"/>
    <n v="1713637"/>
    <n v="1713637"/>
    <x v="0"/>
  </r>
  <r>
    <x v="0"/>
    <x v="1"/>
    <x v="3"/>
    <x v="3"/>
    <x v="1"/>
    <x v="1"/>
    <n v="0"/>
    <n v="0"/>
    <x v="0"/>
  </r>
  <r>
    <x v="0"/>
    <x v="1"/>
    <x v="3"/>
    <x v="4"/>
    <x v="0"/>
    <x v="0"/>
    <n v="1476512"/>
    <n v="1468773.6"/>
    <x v="0"/>
  </r>
  <r>
    <x v="0"/>
    <x v="1"/>
    <x v="3"/>
    <x v="4"/>
    <x v="0"/>
    <x v="1"/>
    <n v="10528877.969999999"/>
    <n v="10528877.969999999"/>
    <x v="0"/>
  </r>
  <r>
    <x v="0"/>
    <x v="1"/>
    <x v="3"/>
    <x v="4"/>
    <x v="0"/>
    <x v="2"/>
    <n v="32755305.23"/>
    <n v="32310335.23"/>
    <x v="0"/>
  </r>
  <r>
    <x v="0"/>
    <x v="1"/>
    <x v="3"/>
    <x v="4"/>
    <x v="1"/>
    <x v="0"/>
    <n v="0"/>
    <n v="0"/>
    <x v="0"/>
  </r>
  <r>
    <x v="0"/>
    <x v="1"/>
    <x v="3"/>
    <x v="5"/>
    <x v="0"/>
    <x v="0"/>
    <n v="253659960.14999998"/>
    <n v="225933903.49000001"/>
    <x v="0"/>
  </r>
  <r>
    <x v="0"/>
    <x v="1"/>
    <x v="3"/>
    <x v="5"/>
    <x v="0"/>
    <x v="1"/>
    <n v="401156133.37999994"/>
    <n v="275764664.27000004"/>
    <x v="0"/>
  </r>
  <r>
    <x v="0"/>
    <x v="1"/>
    <x v="3"/>
    <x v="5"/>
    <x v="0"/>
    <x v="2"/>
    <n v="660606068.90999985"/>
    <n v="483062164.08999997"/>
    <x v="0"/>
  </r>
  <r>
    <x v="0"/>
    <x v="1"/>
    <x v="3"/>
    <x v="5"/>
    <x v="1"/>
    <x v="0"/>
    <n v="0"/>
    <n v="0"/>
    <x v="0"/>
  </r>
  <r>
    <x v="0"/>
    <x v="1"/>
    <x v="3"/>
    <x v="5"/>
    <x v="1"/>
    <x v="1"/>
    <n v="2653478"/>
    <n v="1219283"/>
    <x v="0"/>
  </r>
  <r>
    <x v="0"/>
    <x v="1"/>
    <x v="3"/>
    <x v="5"/>
    <x v="1"/>
    <x v="2"/>
    <n v="1434195"/>
    <n v="1434195"/>
    <x v="0"/>
  </r>
  <r>
    <x v="0"/>
    <x v="1"/>
    <x v="4"/>
    <x v="6"/>
    <x v="0"/>
    <x v="0"/>
    <n v="0"/>
    <n v="0"/>
    <x v="0"/>
  </r>
  <r>
    <x v="0"/>
    <x v="1"/>
    <x v="4"/>
    <x v="6"/>
    <x v="0"/>
    <x v="1"/>
    <n v="41250000"/>
    <n v="20926927.670000002"/>
    <x v="0"/>
  </r>
  <r>
    <x v="0"/>
    <x v="1"/>
    <x v="4"/>
    <x v="6"/>
    <x v="0"/>
    <x v="2"/>
    <n v="20323072.329999998"/>
    <n v="20323072.329999998"/>
    <x v="0"/>
  </r>
  <r>
    <x v="0"/>
    <x v="2"/>
    <x v="5"/>
    <x v="7"/>
    <x v="0"/>
    <x v="0"/>
    <n v="235549999"/>
    <n v="234199999"/>
    <x v="0"/>
  </r>
  <r>
    <x v="0"/>
    <x v="2"/>
    <x v="5"/>
    <x v="7"/>
    <x v="0"/>
    <x v="1"/>
    <n v="162999998"/>
    <n v="160499998"/>
    <x v="0"/>
  </r>
  <r>
    <x v="0"/>
    <x v="2"/>
    <x v="5"/>
    <x v="7"/>
    <x v="0"/>
    <x v="2"/>
    <n v="9000000"/>
    <n v="9000000"/>
    <x v="0"/>
  </r>
  <r>
    <x v="0"/>
    <x v="2"/>
    <x v="5"/>
    <x v="8"/>
    <x v="0"/>
    <x v="0"/>
    <n v="155800210.57999998"/>
    <n v="111299384.33"/>
    <x v="0"/>
  </r>
  <r>
    <x v="0"/>
    <x v="2"/>
    <x v="5"/>
    <x v="8"/>
    <x v="0"/>
    <x v="1"/>
    <n v="111857381.73"/>
    <n v="111857381.73000003"/>
    <x v="0"/>
  </r>
  <r>
    <x v="0"/>
    <x v="2"/>
    <x v="5"/>
    <x v="8"/>
    <x v="0"/>
    <x v="2"/>
    <n v="13015769.720000003"/>
    <n v="9736277.0500000007"/>
    <x v="0"/>
  </r>
  <r>
    <x v="0"/>
    <x v="2"/>
    <x v="6"/>
    <x v="9"/>
    <x v="0"/>
    <x v="0"/>
    <n v="9730549.9700000007"/>
    <n v="9730549.9699999988"/>
    <x v="0"/>
  </r>
  <r>
    <x v="0"/>
    <x v="2"/>
    <x v="6"/>
    <x v="9"/>
    <x v="0"/>
    <x v="1"/>
    <n v="6936171.7599999998"/>
    <n v="6936171.7599999998"/>
    <x v="0"/>
  </r>
  <r>
    <x v="0"/>
    <x v="2"/>
    <x v="6"/>
    <x v="9"/>
    <x v="0"/>
    <x v="2"/>
    <n v="4660794.24"/>
    <n v="4660794.24"/>
    <x v="0"/>
  </r>
  <r>
    <x v="0"/>
    <x v="2"/>
    <x v="7"/>
    <x v="10"/>
    <x v="0"/>
    <x v="0"/>
    <n v="0"/>
    <n v="0"/>
    <x v="0"/>
  </r>
  <r>
    <x v="0"/>
    <x v="2"/>
    <x v="7"/>
    <x v="10"/>
    <x v="0"/>
    <x v="1"/>
    <n v="10000000"/>
    <n v="10000000"/>
    <x v="0"/>
  </r>
  <r>
    <x v="0"/>
    <x v="2"/>
    <x v="7"/>
    <x v="10"/>
    <x v="0"/>
    <x v="2"/>
    <n v="129000000"/>
    <n v="116500000"/>
    <x v="0"/>
  </r>
  <r>
    <x v="0"/>
    <x v="2"/>
    <x v="7"/>
    <x v="11"/>
    <x v="0"/>
    <x v="0"/>
    <n v="0"/>
    <n v="0"/>
    <x v="0"/>
  </r>
  <r>
    <x v="0"/>
    <x v="2"/>
    <x v="7"/>
    <x v="11"/>
    <x v="0"/>
    <x v="1"/>
    <n v="46799400"/>
    <n v="46799400"/>
    <x v="0"/>
  </r>
  <r>
    <x v="0"/>
    <x v="2"/>
    <x v="7"/>
    <x v="11"/>
    <x v="0"/>
    <x v="2"/>
    <n v="93149398"/>
    <n v="91799399"/>
    <x v="0"/>
  </r>
  <r>
    <x v="0"/>
    <x v="2"/>
    <x v="7"/>
    <x v="12"/>
    <x v="0"/>
    <x v="0"/>
    <n v="0"/>
    <n v="0"/>
    <x v="0"/>
  </r>
  <r>
    <x v="0"/>
    <x v="2"/>
    <x v="7"/>
    <x v="12"/>
    <x v="0"/>
    <x v="1"/>
    <n v="23830712.41"/>
    <n v="23830712.399999999"/>
    <x v="0"/>
  </r>
  <r>
    <x v="0"/>
    <x v="2"/>
    <x v="7"/>
    <x v="12"/>
    <x v="0"/>
    <x v="2"/>
    <n v="98680076.459999979"/>
    <n v="98434636.100000009"/>
    <x v="0"/>
  </r>
  <r>
    <x v="0"/>
    <x v="2"/>
    <x v="8"/>
    <x v="13"/>
    <x v="0"/>
    <x v="0"/>
    <n v="0"/>
    <n v="0"/>
    <x v="0"/>
  </r>
  <r>
    <x v="0"/>
    <x v="2"/>
    <x v="8"/>
    <x v="13"/>
    <x v="0"/>
    <x v="1"/>
    <n v="0"/>
    <n v="0"/>
    <x v="0"/>
  </r>
  <r>
    <x v="0"/>
    <x v="2"/>
    <x v="8"/>
    <x v="13"/>
    <x v="0"/>
    <x v="2"/>
    <n v="14041840.9"/>
    <n v="14041840.900000002"/>
    <x v="0"/>
  </r>
  <r>
    <x v="0"/>
    <x v="2"/>
    <x v="9"/>
    <x v="14"/>
    <x v="0"/>
    <x v="0"/>
    <n v="19772128"/>
    <n v="18836133"/>
    <x v="0"/>
  </r>
  <r>
    <x v="0"/>
    <x v="2"/>
    <x v="9"/>
    <x v="14"/>
    <x v="0"/>
    <x v="1"/>
    <n v="18118615"/>
    <n v="18118615"/>
    <x v="0"/>
  </r>
  <r>
    <x v="0"/>
    <x v="2"/>
    <x v="9"/>
    <x v="14"/>
    <x v="0"/>
    <x v="2"/>
    <n v="16715716"/>
    <n v="16715716"/>
    <x v="0"/>
  </r>
  <r>
    <x v="0"/>
    <x v="2"/>
    <x v="9"/>
    <x v="15"/>
    <x v="1"/>
    <x v="0"/>
    <n v="37824278"/>
    <n v="35884328.689999998"/>
    <x v="0"/>
  </r>
  <r>
    <x v="0"/>
    <x v="2"/>
    <x v="9"/>
    <x v="15"/>
    <x v="1"/>
    <x v="1"/>
    <n v="39791922"/>
    <n v="37434281.57"/>
    <x v="0"/>
  </r>
  <r>
    <x v="0"/>
    <x v="2"/>
    <x v="9"/>
    <x v="15"/>
    <x v="1"/>
    <x v="2"/>
    <n v="37355229"/>
    <n v="34775457.850000001"/>
    <x v="0"/>
  </r>
  <r>
    <x v="0"/>
    <x v="2"/>
    <x v="10"/>
    <x v="16"/>
    <x v="0"/>
    <x v="0"/>
    <n v="1690117.1"/>
    <n v="1690117.1"/>
    <x v="0"/>
  </r>
  <r>
    <x v="0"/>
    <x v="2"/>
    <x v="10"/>
    <x v="16"/>
    <x v="0"/>
    <x v="1"/>
    <n v="0"/>
    <n v="0"/>
    <x v="0"/>
  </r>
  <r>
    <x v="0"/>
    <x v="2"/>
    <x v="10"/>
    <x v="16"/>
    <x v="0"/>
    <x v="2"/>
    <n v="2221995.6"/>
    <n v="2221995.6"/>
    <x v="0"/>
  </r>
  <r>
    <x v="0"/>
    <x v="2"/>
    <x v="10"/>
    <x v="17"/>
    <x v="0"/>
    <x v="0"/>
    <n v="471295"/>
    <n v="471295"/>
    <x v="0"/>
  </r>
  <r>
    <x v="0"/>
    <x v="2"/>
    <x v="11"/>
    <x v="18"/>
    <x v="0"/>
    <x v="1"/>
    <n v="30729272.990000002"/>
    <n v="30729272.990000002"/>
    <x v="0"/>
  </r>
  <r>
    <x v="0"/>
    <x v="3"/>
    <x v="12"/>
    <x v="19"/>
    <x v="0"/>
    <x v="0"/>
    <n v="915928.86"/>
    <n v="891928.86"/>
    <x v="0"/>
  </r>
  <r>
    <x v="0"/>
    <x v="3"/>
    <x v="12"/>
    <x v="19"/>
    <x v="0"/>
    <x v="1"/>
    <n v="652507"/>
    <n v="652507"/>
    <x v="0"/>
  </r>
  <r>
    <x v="0"/>
    <x v="3"/>
    <x v="12"/>
    <x v="19"/>
    <x v="0"/>
    <x v="2"/>
    <n v="972754.34000000008"/>
    <n v="972754.34000000008"/>
    <x v="0"/>
  </r>
  <r>
    <x v="0"/>
    <x v="3"/>
    <x v="12"/>
    <x v="19"/>
    <x v="1"/>
    <x v="0"/>
    <n v="3072617.7800000003"/>
    <n v="3072617.7800000003"/>
    <x v="0"/>
  </r>
  <r>
    <x v="0"/>
    <x v="3"/>
    <x v="12"/>
    <x v="19"/>
    <x v="1"/>
    <x v="1"/>
    <n v="4710337.12"/>
    <n v="4710337.12"/>
    <x v="0"/>
  </r>
  <r>
    <x v="0"/>
    <x v="3"/>
    <x v="12"/>
    <x v="19"/>
    <x v="1"/>
    <x v="2"/>
    <n v="3995648.41"/>
    <n v="3882248.41"/>
    <x v="0"/>
  </r>
  <r>
    <x v="0"/>
    <x v="3"/>
    <x v="12"/>
    <x v="20"/>
    <x v="0"/>
    <x v="0"/>
    <n v="245959.36"/>
    <n v="245959.36"/>
    <x v="0"/>
  </r>
  <r>
    <x v="0"/>
    <x v="3"/>
    <x v="12"/>
    <x v="20"/>
    <x v="0"/>
    <x v="1"/>
    <n v="0"/>
    <n v="0"/>
    <x v="0"/>
  </r>
  <r>
    <x v="0"/>
    <x v="3"/>
    <x v="12"/>
    <x v="20"/>
    <x v="0"/>
    <x v="2"/>
    <n v="139619.20000000001"/>
    <n v="139619.20000000001"/>
    <x v="0"/>
  </r>
  <r>
    <x v="0"/>
    <x v="3"/>
    <x v="12"/>
    <x v="20"/>
    <x v="1"/>
    <x v="0"/>
    <n v="4617461.6800000006"/>
    <n v="4423783.68"/>
    <x v="0"/>
  </r>
  <r>
    <x v="0"/>
    <x v="3"/>
    <x v="12"/>
    <x v="20"/>
    <x v="1"/>
    <x v="1"/>
    <n v="6849919.8900000006"/>
    <n v="6849919.8900000006"/>
    <x v="0"/>
  </r>
  <r>
    <x v="0"/>
    <x v="3"/>
    <x v="12"/>
    <x v="20"/>
    <x v="1"/>
    <x v="2"/>
    <n v="11516831.85"/>
    <n v="11403847.85"/>
    <x v="0"/>
  </r>
  <r>
    <x v="0"/>
    <x v="3"/>
    <x v="12"/>
    <x v="21"/>
    <x v="1"/>
    <x v="0"/>
    <n v="333100"/>
    <n v="333100"/>
    <x v="0"/>
  </r>
  <r>
    <x v="0"/>
    <x v="3"/>
    <x v="12"/>
    <x v="21"/>
    <x v="1"/>
    <x v="1"/>
    <n v="348557"/>
    <n v="348557"/>
    <x v="0"/>
  </r>
  <r>
    <x v="0"/>
    <x v="3"/>
    <x v="12"/>
    <x v="21"/>
    <x v="1"/>
    <x v="2"/>
    <n v="1313313.6000000001"/>
    <n v="1313313.6000000001"/>
    <x v="0"/>
  </r>
  <r>
    <x v="0"/>
    <x v="3"/>
    <x v="13"/>
    <x v="22"/>
    <x v="0"/>
    <x v="0"/>
    <n v="5796442"/>
    <n v="5796442"/>
    <x v="0"/>
  </r>
  <r>
    <x v="0"/>
    <x v="3"/>
    <x v="14"/>
    <x v="23"/>
    <x v="0"/>
    <x v="0"/>
    <n v="2171653021"/>
    <n v="2166543203"/>
    <x v="0"/>
  </r>
  <r>
    <x v="0"/>
    <x v="3"/>
    <x v="14"/>
    <x v="23"/>
    <x v="0"/>
    <x v="1"/>
    <n v="2513796142"/>
    <n v="2506727304"/>
    <x v="0"/>
  </r>
  <r>
    <x v="0"/>
    <x v="3"/>
    <x v="14"/>
    <x v="23"/>
    <x v="0"/>
    <x v="2"/>
    <n v="2198512152"/>
    <n v="1762523374"/>
    <x v="0"/>
  </r>
  <r>
    <x v="0"/>
    <x v="3"/>
    <x v="14"/>
    <x v="24"/>
    <x v="0"/>
    <x v="0"/>
    <n v="102183163"/>
    <n v="102183163"/>
    <x v="0"/>
  </r>
  <r>
    <x v="0"/>
    <x v="3"/>
    <x v="14"/>
    <x v="24"/>
    <x v="0"/>
    <x v="1"/>
    <n v="101797905"/>
    <n v="97229068"/>
    <x v="0"/>
  </r>
  <r>
    <x v="0"/>
    <x v="3"/>
    <x v="14"/>
    <x v="24"/>
    <x v="0"/>
    <x v="2"/>
    <n v="112782424"/>
    <n v="95258053"/>
    <x v="0"/>
  </r>
  <r>
    <x v="0"/>
    <x v="3"/>
    <x v="14"/>
    <x v="25"/>
    <x v="0"/>
    <x v="1"/>
    <n v="6490556.2699999996"/>
    <n v="6490556.2699999996"/>
    <x v="0"/>
  </r>
  <r>
    <x v="0"/>
    <x v="3"/>
    <x v="14"/>
    <x v="25"/>
    <x v="0"/>
    <x v="2"/>
    <n v="438981.71"/>
    <n v="438981.71"/>
    <x v="0"/>
  </r>
  <r>
    <x v="0"/>
    <x v="3"/>
    <x v="14"/>
    <x v="25"/>
    <x v="1"/>
    <x v="1"/>
    <n v="230318.21"/>
    <n v="230318.21"/>
    <x v="0"/>
  </r>
  <r>
    <x v="0"/>
    <x v="3"/>
    <x v="14"/>
    <x v="25"/>
    <x v="1"/>
    <x v="2"/>
    <n v="0"/>
    <n v="0"/>
    <x v="0"/>
  </r>
  <r>
    <x v="0"/>
    <x v="3"/>
    <x v="14"/>
    <x v="26"/>
    <x v="0"/>
    <x v="0"/>
    <n v="1382233.34"/>
    <n v="1382233.34"/>
    <x v="0"/>
  </r>
  <r>
    <x v="0"/>
    <x v="3"/>
    <x v="14"/>
    <x v="26"/>
    <x v="0"/>
    <x v="1"/>
    <n v="1013945.85"/>
    <n v="1013945.85"/>
    <x v="0"/>
  </r>
  <r>
    <x v="0"/>
    <x v="3"/>
    <x v="14"/>
    <x v="26"/>
    <x v="0"/>
    <x v="2"/>
    <n v="1220341.1600000001"/>
    <n v="1220341.1600000001"/>
    <x v="0"/>
  </r>
  <r>
    <x v="0"/>
    <x v="3"/>
    <x v="14"/>
    <x v="26"/>
    <x v="1"/>
    <x v="0"/>
    <n v="143315614.75"/>
    <n v="143315614.75"/>
    <x v="0"/>
  </r>
  <r>
    <x v="0"/>
    <x v="3"/>
    <x v="14"/>
    <x v="26"/>
    <x v="1"/>
    <x v="1"/>
    <n v="87377662.560000002"/>
    <n v="87377662.560000002"/>
    <x v="0"/>
  </r>
  <r>
    <x v="0"/>
    <x v="3"/>
    <x v="14"/>
    <x v="26"/>
    <x v="1"/>
    <x v="2"/>
    <n v="91795174.960000008"/>
    <n v="91795174.959999993"/>
    <x v="0"/>
  </r>
  <r>
    <x v="0"/>
    <x v="3"/>
    <x v="14"/>
    <x v="27"/>
    <x v="0"/>
    <x v="0"/>
    <n v="655099570.96000004"/>
    <n v="655099570.96000004"/>
    <x v="0"/>
  </r>
  <r>
    <x v="0"/>
    <x v="3"/>
    <x v="14"/>
    <x v="27"/>
    <x v="0"/>
    <x v="1"/>
    <n v="731328449.0200001"/>
    <n v="731328449.0200001"/>
    <x v="0"/>
  </r>
  <r>
    <x v="0"/>
    <x v="3"/>
    <x v="14"/>
    <x v="27"/>
    <x v="0"/>
    <x v="2"/>
    <n v="102954347.86"/>
    <n v="95207964.5"/>
    <x v="0"/>
  </r>
  <r>
    <x v="0"/>
    <x v="3"/>
    <x v="15"/>
    <x v="28"/>
    <x v="0"/>
    <x v="0"/>
    <n v="21950625"/>
    <n v="21950625"/>
    <x v="0"/>
  </r>
  <r>
    <x v="0"/>
    <x v="3"/>
    <x v="15"/>
    <x v="28"/>
    <x v="0"/>
    <x v="1"/>
    <n v="15108417"/>
    <n v="15108417"/>
    <x v="0"/>
  </r>
  <r>
    <x v="0"/>
    <x v="3"/>
    <x v="16"/>
    <x v="29"/>
    <x v="0"/>
    <x v="0"/>
    <n v="4559374436.8799963"/>
    <n v="4559374436.8799963"/>
    <x v="1"/>
  </r>
  <r>
    <x v="0"/>
    <x v="3"/>
    <x v="16"/>
    <x v="29"/>
    <x v="0"/>
    <x v="1"/>
    <n v="2743094886.0999966"/>
    <n v="2743094886.0999966"/>
    <x v="1"/>
  </r>
  <r>
    <x v="0"/>
    <x v="3"/>
    <x v="16"/>
    <x v="29"/>
    <x v="0"/>
    <x v="2"/>
    <n v="837915603.88000095"/>
    <n v="836947093.7900008"/>
    <x v="1"/>
  </r>
  <r>
    <x v="0"/>
    <x v="3"/>
    <x v="16"/>
    <x v="29"/>
    <x v="1"/>
    <x v="0"/>
    <n v="21402657.010000002"/>
    <n v="21402657.010000002"/>
    <x v="1"/>
  </r>
  <r>
    <x v="0"/>
    <x v="3"/>
    <x v="16"/>
    <x v="29"/>
    <x v="1"/>
    <x v="1"/>
    <n v="4088682.98"/>
    <n v="4088682.98"/>
    <x v="1"/>
  </r>
  <r>
    <x v="0"/>
    <x v="3"/>
    <x v="16"/>
    <x v="29"/>
    <x v="1"/>
    <x v="2"/>
    <n v="18471903.309999999"/>
    <n v="18471903.309999999"/>
    <x v="1"/>
  </r>
  <r>
    <x v="0"/>
    <x v="3"/>
    <x v="16"/>
    <x v="30"/>
    <x v="0"/>
    <x v="0"/>
    <n v="1764014569.5600002"/>
    <n v="1764014569.5599999"/>
    <x v="1"/>
  </r>
  <r>
    <x v="0"/>
    <x v="3"/>
    <x v="16"/>
    <x v="30"/>
    <x v="0"/>
    <x v="1"/>
    <n v="1228073555.9799998"/>
    <n v="1228073555.9799998"/>
    <x v="1"/>
  </r>
  <r>
    <x v="0"/>
    <x v="3"/>
    <x v="16"/>
    <x v="30"/>
    <x v="0"/>
    <x v="2"/>
    <n v="461376995.05000001"/>
    <n v="461376995.04999995"/>
    <x v="1"/>
  </r>
  <r>
    <x v="0"/>
    <x v="3"/>
    <x v="16"/>
    <x v="30"/>
    <x v="1"/>
    <x v="0"/>
    <n v="45766536.119999997"/>
    <n v="45766536.119999997"/>
    <x v="1"/>
  </r>
  <r>
    <x v="0"/>
    <x v="3"/>
    <x v="16"/>
    <x v="30"/>
    <x v="1"/>
    <x v="1"/>
    <n v="43193894.770000003"/>
    <n v="43193894.769999988"/>
    <x v="1"/>
  </r>
  <r>
    <x v="0"/>
    <x v="3"/>
    <x v="16"/>
    <x v="30"/>
    <x v="1"/>
    <x v="2"/>
    <n v="2382106.5099999998"/>
    <n v="2382106.5099999998"/>
    <x v="1"/>
  </r>
  <r>
    <x v="0"/>
    <x v="3"/>
    <x v="16"/>
    <x v="31"/>
    <x v="0"/>
    <x v="0"/>
    <n v="1080628557.2"/>
    <n v="1080628557.2000003"/>
    <x v="1"/>
  </r>
  <r>
    <x v="0"/>
    <x v="3"/>
    <x v="16"/>
    <x v="31"/>
    <x v="0"/>
    <x v="1"/>
    <n v="1447225015.0299995"/>
    <n v="1447225015.029999"/>
    <x v="1"/>
  </r>
  <r>
    <x v="0"/>
    <x v="3"/>
    <x v="16"/>
    <x v="31"/>
    <x v="0"/>
    <x v="2"/>
    <n v="1783091702.1600006"/>
    <n v="1783091702.160001"/>
    <x v="1"/>
  </r>
  <r>
    <x v="0"/>
    <x v="3"/>
    <x v="16"/>
    <x v="31"/>
    <x v="1"/>
    <x v="0"/>
    <n v="369740298.43000019"/>
    <n v="369740298.43000007"/>
    <x v="1"/>
  </r>
  <r>
    <x v="0"/>
    <x v="3"/>
    <x v="16"/>
    <x v="31"/>
    <x v="1"/>
    <x v="1"/>
    <n v="662067782.77999973"/>
    <n v="662067782.77999985"/>
    <x v="1"/>
  </r>
  <r>
    <x v="0"/>
    <x v="3"/>
    <x v="16"/>
    <x v="31"/>
    <x v="1"/>
    <x v="2"/>
    <n v="479379372.62000006"/>
    <n v="479379372.62000006"/>
    <x v="1"/>
  </r>
  <r>
    <x v="0"/>
    <x v="3"/>
    <x v="16"/>
    <x v="32"/>
    <x v="0"/>
    <x v="0"/>
    <n v="516996244.97999984"/>
    <n v="516996244.98000008"/>
    <x v="1"/>
  </r>
  <r>
    <x v="0"/>
    <x v="3"/>
    <x v="16"/>
    <x v="32"/>
    <x v="0"/>
    <x v="1"/>
    <n v="926921278.85999966"/>
    <n v="926921278.8599999"/>
    <x v="1"/>
  </r>
  <r>
    <x v="0"/>
    <x v="3"/>
    <x v="16"/>
    <x v="32"/>
    <x v="0"/>
    <x v="2"/>
    <n v="851814128.0599997"/>
    <n v="851814128.0599997"/>
    <x v="1"/>
  </r>
  <r>
    <x v="0"/>
    <x v="3"/>
    <x v="16"/>
    <x v="32"/>
    <x v="1"/>
    <x v="0"/>
    <n v="560456904.14999926"/>
    <n v="560456904.14999914"/>
    <x v="1"/>
  </r>
  <r>
    <x v="0"/>
    <x v="3"/>
    <x v="16"/>
    <x v="32"/>
    <x v="1"/>
    <x v="1"/>
    <n v="689763588.12999928"/>
    <n v="689763588.12999916"/>
    <x v="1"/>
  </r>
  <r>
    <x v="0"/>
    <x v="3"/>
    <x v="16"/>
    <x v="32"/>
    <x v="1"/>
    <x v="2"/>
    <n v="728718706.28000069"/>
    <n v="728718706.28000093"/>
    <x v="1"/>
  </r>
  <r>
    <x v="0"/>
    <x v="3"/>
    <x v="16"/>
    <x v="33"/>
    <x v="0"/>
    <x v="0"/>
    <n v="1020192875.1500001"/>
    <n v="1020192875.15"/>
    <x v="1"/>
  </r>
  <r>
    <x v="0"/>
    <x v="3"/>
    <x v="16"/>
    <x v="33"/>
    <x v="0"/>
    <x v="1"/>
    <n v="1269046973.8099999"/>
    <n v="1269046973.8099997"/>
    <x v="1"/>
  </r>
  <r>
    <x v="0"/>
    <x v="3"/>
    <x v="16"/>
    <x v="33"/>
    <x v="0"/>
    <x v="2"/>
    <n v="858558116.5"/>
    <n v="858558116.5"/>
    <x v="1"/>
  </r>
  <r>
    <x v="0"/>
    <x v="3"/>
    <x v="16"/>
    <x v="33"/>
    <x v="1"/>
    <x v="0"/>
    <n v="4031895.79"/>
    <n v="4031895.79"/>
    <x v="1"/>
  </r>
  <r>
    <x v="0"/>
    <x v="3"/>
    <x v="16"/>
    <x v="33"/>
    <x v="1"/>
    <x v="1"/>
    <n v="34105354.880000003"/>
    <n v="34105354.880000003"/>
    <x v="1"/>
  </r>
  <r>
    <x v="0"/>
    <x v="3"/>
    <x v="16"/>
    <x v="33"/>
    <x v="1"/>
    <x v="2"/>
    <n v="15194758.409999998"/>
    <n v="15194758.409999998"/>
    <x v="1"/>
  </r>
  <r>
    <x v="0"/>
    <x v="3"/>
    <x v="16"/>
    <x v="34"/>
    <x v="0"/>
    <x v="0"/>
    <n v="3370619.1799999997"/>
    <n v="3370619.1799999997"/>
    <x v="1"/>
  </r>
  <r>
    <x v="0"/>
    <x v="3"/>
    <x v="16"/>
    <x v="34"/>
    <x v="0"/>
    <x v="1"/>
    <n v="2386276.5299999998"/>
    <n v="2386276.5299999998"/>
    <x v="1"/>
  </r>
  <r>
    <x v="0"/>
    <x v="3"/>
    <x v="16"/>
    <x v="34"/>
    <x v="0"/>
    <x v="2"/>
    <n v="2829565.2"/>
    <n v="2829565.2"/>
    <x v="1"/>
  </r>
  <r>
    <x v="0"/>
    <x v="3"/>
    <x v="16"/>
    <x v="34"/>
    <x v="1"/>
    <x v="0"/>
    <n v="223151384.77000001"/>
    <n v="223151384.77000001"/>
    <x v="1"/>
  </r>
  <r>
    <x v="0"/>
    <x v="3"/>
    <x v="16"/>
    <x v="34"/>
    <x v="1"/>
    <x v="1"/>
    <n v="229413652.96000001"/>
    <n v="229413652.96000001"/>
    <x v="1"/>
  </r>
  <r>
    <x v="0"/>
    <x v="3"/>
    <x v="16"/>
    <x v="34"/>
    <x v="1"/>
    <x v="2"/>
    <n v="232894353.28"/>
    <n v="232894353.28"/>
    <x v="1"/>
  </r>
  <r>
    <x v="0"/>
    <x v="3"/>
    <x v="17"/>
    <x v="35"/>
    <x v="0"/>
    <x v="1"/>
    <n v="175940892.03"/>
    <n v="175940892.03"/>
    <x v="0"/>
  </r>
  <r>
    <x v="0"/>
    <x v="3"/>
    <x v="17"/>
    <x v="35"/>
    <x v="0"/>
    <x v="2"/>
    <n v="1130367635.4400001"/>
    <n v="1130367635.4400001"/>
    <x v="0"/>
  </r>
  <r>
    <x v="0"/>
    <x v="4"/>
    <x v="18"/>
    <x v="36"/>
    <x v="0"/>
    <x v="0"/>
    <n v="5714396239.0700016"/>
    <n v="5714396239.0700026"/>
    <x v="1"/>
  </r>
  <r>
    <x v="0"/>
    <x v="4"/>
    <x v="18"/>
    <x v="36"/>
    <x v="0"/>
    <x v="1"/>
    <n v="5611174853.8700037"/>
    <n v="5611174853.8700008"/>
    <x v="1"/>
  </r>
  <r>
    <x v="0"/>
    <x v="4"/>
    <x v="18"/>
    <x v="36"/>
    <x v="0"/>
    <x v="2"/>
    <n v="4187275568.1500015"/>
    <n v="4140622213.7600026"/>
    <x v="1"/>
  </r>
  <r>
    <x v="0"/>
    <x v="4"/>
    <x v="18"/>
    <x v="36"/>
    <x v="1"/>
    <x v="0"/>
    <n v="472224.99999999988"/>
    <n v="472224.99999999988"/>
    <x v="1"/>
  </r>
  <r>
    <x v="0"/>
    <x v="4"/>
    <x v="18"/>
    <x v="36"/>
    <x v="1"/>
    <x v="1"/>
    <n v="54450"/>
    <n v="54450"/>
    <x v="1"/>
  </r>
  <r>
    <x v="0"/>
    <x v="4"/>
    <x v="18"/>
    <x v="36"/>
    <x v="1"/>
    <x v="2"/>
    <n v="180183.43"/>
    <n v="180183.43"/>
    <x v="1"/>
  </r>
  <r>
    <x v="0"/>
    <x v="4"/>
    <x v="18"/>
    <x v="37"/>
    <x v="0"/>
    <x v="0"/>
    <n v="2602792088.8100019"/>
    <n v="2602792088.8100019"/>
    <x v="1"/>
  </r>
  <r>
    <x v="0"/>
    <x v="4"/>
    <x v="18"/>
    <x v="37"/>
    <x v="0"/>
    <x v="1"/>
    <n v="1908268756.0900002"/>
    <n v="1908268756.0899999"/>
    <x v="1"/>
  </r>
  <r>
    <x v="0"/>
    <x v="4"/>
    <x v="18"/>
    <x v="37"/>
    <x v="0"/>
    <x v="2"/>
    <n v="1464909017.7600002"/>
    <n v="1456828252.3900001"/>
    <x v="1"/>
  </r>
  <r>
    <x v="0"/>
    <x v="4"/>
    <x v="18"/>
    <x v="37"/>
    <x v="1"/>
    <x v="0"/>
    <n v="2119005.9"/>
    <n v="2119005.9"/>
    <x v="1"/>
  </r>
  <r>
    <x v="0"/>
    <x v="4"/>
    <x v="18"/>
    <x v="37"/>
    <x v="1"/>
    <x v="1"/>
    <n v="4243346.2200000007"/>
    <n v="4243346.2200000007"/>
    <x v="1"/>
  </r>
  <r>
    <x v="0"/>
    <x v="4"/>
    <x v="18"/>
    <x v="37"/>
    <x v="1"/>
    <x v="2"/>
    <n v="699013.78"/>
    <n v="692554.68"/>
    <x v="1"/>
  </r>
  <r>
    <x v="0"/>
    <x v="4"/>
    <x v="18"/>
    <x v="38"/>
    <x v="0"/>
    <x v="0"/>
    <n v="174690155.18000001"/>
    <n v="174690155.18000004"/>
    <x v="1"/>
  </r>
  <r>
    <x v="0"/>
    <x v="4"/>
    <x v="18"/>
    <x v="38"/>
    <x v="0"/>
    <x v="1"/>
    <n v="236002086.85999995"/>
    <n v="236002086.85999998"/>
    <x v="1"/>
  </r>
  <r>
    <x v="0"/>
    <x v="4"/>
    <x v="18"/>
    <x v="38"/>
    <x v="0"/>
    <x v="2"/>
    <n v="108317482.83999999"/>
    <n v="108317482.84000002"/>
    <x v="1"/>
  </r>
  <r>
    <x v="0"/>
    <x v="4"/>
    <x v="18"/>
    <x v="38"/>
    <x v="1"/>
    <x v="0"/>
    <n v="1653218.9"/>
    <n v="1653218.9"/>
    <x v="1"/>
  </r>
  <r>
    <x v="0"/>
    <x v="4"/>
    <x v="18"/>
    <x v="38"/>
    <x v="1"/>
    <x v="1"/>
    <n v="4369230.12"/>
    <n v="4369230.12"/>
    <x v="1"/>
  </r>
  <r>
    <x v="0"/>
    <x v="4"/>
    <x v="18"/>
    <x v="38"/>
    <x v="1"/>
    <x v="2"/>
    <n v="80041.5"/>
    <n v="80041.5"/>
    <x v="1"/>
  </r>
  <r>
    <x v="0"/>
    <x v="4"/>
    <x v="18"/>
    <x v="39"/>
    <x v="0"/>
    <x v="0"/>
    <n v="1637076422.7800007"/>
    <n v="1636358771.7800007"/>
    <x v="1"/>
  </r>
  <r>
    <x v="0"/>
    <x v="4"/>
    <x v="18"/>
    <x v="39"/>
    <x v="0"/>
    <x v="1"/>
    <n v="1744458042.8799994"/>
    <n v="1743952114.2299984"/>
    <x v="1"/>
  </r>
  <r>
    <x v="0"/>
    <x v="4"/>
    <x v="18"/>
    <x v="39"/>
    <x v="0"/>
    <x v="2"/>
    <n v="1269328309.8299992"/>
    <n v="1260003380.5799992"/>
    <x v="1"/>
  </r>
  <r>
    <x v="0"/>
    <x v="4"/>
    <x v="18"/>
    <x v="39"/>
    <x v="1"/>
    <x v="0"/>
    <n v="28375386.300000001"/>
    <n v="28375386.300000001"/>
    <x v="1"/>
  </r>
  <r>
    <x v="0"/>
    <x v="4"/>
    <x v="18"/>
    <x v="39"/>
    <x v="1"/>
    <x v="1"/>
    <n v="34160225.259999998"/>
    <n v="34027115.739999995"/>
    <x v="1"/>
  </r>
  <r>
    <x v="0"/>
    <x v="4"/>
    <x v="18"/>
    <x v="39"/>
    <x v="1"/>
    <x v="2"/>
    <n v="21384695.250000007"/>
    <n v="21218507.110000003"/>
    <x v="1"/>
  </r>
  <r>
    <x v="0"/>
    <x v="4"/>
    <x v="18"/>
    <x v="40"/>
    <x v="0"/>
    <x v="0"/>
    <n v="120180483.86999999"/>
    <n v="120180483.86999999"/>
    <x v="1"/>
  </r>
  <r>
    <x v="0"/>
    <x v="4"/>
    <x v="18"/>
    <x v="40"/>
    <x v="0"/>
    <x v="1"/>
    <n v="46813660.950000003"/>
    <n v="46813660.950000003"/>
    <x v="1"/>
  </r>
  <r>
    <x v="0"/>
    <x v="4"/>
    <x v="18"/>
    <x v="40"/>
    <x v="0"/>
    <x v="2"/>
    <n v="12135766.92"/>
    <n v="12135766.92"/>
    <x v="1"/>
  </r>
  <r>
    <x v="0"/>
    <x v="4"/>
    <x v="18"/>
    <x v="40"/>
    <x v="1"/>
    <x v="0"/>
    <n v="1722178.98"/>
    <n v="1722178.98"/>
    <x v="1"/>
  </r>
  <r>
    <x v="0"/>
    <x v="4"/>
    <x v="18"/>
    <x v="40"/>
    <x v="1"/>
    <x v="1"/>
    <n v="1549446.48"/>
    <n v="1549446.48"/>
    <x v="1"/>
  </r>
  <r>
    <x v="0"/>
    <x v="4"/>
    <x v="18"/>
    <x v="40"/>
    <x v="1"/>
    <x v="2"/>
    <n v="1192681.42"/>
    <n v="1192681.42"/>
    <x v="1"/>
  </r>
  <r>
    <x v="0"/>
    <x v="4"/>
    <x v="18"/>
    <x v="41"/>
    <x v="0"/>
    <x v="0"/>
    <n v="746995045.12999988"/>
    <n v="746995045.12999976"/>
    <x v="1"/>
  </r>
  <r>
    <x v="0"/>
    <x v="4"/>
    <x v="18"/>
    <x v="41"/>
    <x v="0"/>
    <x v="1"/>
    <n v="1448108453.0599999"/>
    <n v="1448108453.0599999"/>
    <x v="1"/>
  </r>
  <r>
    <x v="0"/>
    <x v="4"/>
    <x v="18"/>
    <x v="41"/>
    <x v="0"/>
    <x v="2"/>
    <n v="453210795.72000003"/>
    <n v="453210795.72000003"/>
    <x v="1"/>
  </r>
  <r>
    <x v="0"/>
    <x v="4"/>
    <x v="18"/>
    <x v="41"/>
    <x v="1"/>
    <x v="0"/>
    <n v="6676115.1900000004"/>
    <n v="6676115.1900000004"/>
    <x v="1"/>
  </r>
  <r>
    <x v="0"/>
    <x v="4"/>
    <x v="18"/>
    <x v="41"/>
    <x v="1"/>
    <x v="1"/>
    <n v="17626876.579999998"/>
    <n v="17626876.579999998"/>
    <x v="1"/>
  </r>
  <r>
    <x v="0"/>
    <x v="4"/>
    <x v="18"/>
    <x v="41"/>
    <x v="1"/>
    <x v="2"/>
    <n v="511014.75"/>
    <n v="511014.75"/>
    <x v="1"/>
  </r>
  <r>
    <x v="0"/>
    <x v="4"/>
    <x v="18"/>
    <x v="42"/>
    <x v="0"/>
    <x v="0"/>
    <n v="3851623056.5700035"/>
    <n v="3851623056.5700026"/>
    <x v="1"/>
  </r>
  <r>
    <x v="0"/>
    <x v="4"/>
    <x v="18"/>
    <x v="42"/>
    <x v="0"/>
    <x v="1"/>
    <n v="2968635745.6599989"/>
    <n v="2968635745.6599998"/>
    <x v="1"/>
  </r>
  <r>
    <x v="0"/>
    <x v="4"/>
    <x v="18"/>
    <x v="42"/>
    <x v="0"/>
    <x v="2"/>
    <n v="2030389653.220001"/>
    <n v="2016787272.460001"/>
    <x v="1"/>
  </r>
  <r>
    <x v="0"/>
    <x v="4"/>
    <x v="18"/>
    <x v="42"/>
    <x v="1"/>
    <x v="0"/>
    <n v="523290037.10999978"/>
    <n v="523290037.10999966"/>
    <x v="1"/>
  </r>
  <r>
    <x v="0"/>
    <x v="4"/>
    <x v="18"/>
    <x v="42"/>
    <x v="1"/>
    <x v="1"/>
    <n v="336438552.25000024"/>
    <n v="336438552.25000012"/>
    <x v="1"/>
  </r>
  <r>
    <x v="0"/>
    <x v="4"/>
    <x v="18"/>
    <x v="42"/>
    <x v="1"/>
    <x v="2"/>
    <n v="292285593.43999994"/>
    <n v="290830590.39999992"/>
    <x v="1"/>
  </r>
  <r>
    <x v="0"/>
    <x v="4"/>
    <x v="18"/>
    <x v="43"/>
    <x v="0"/>
    <x v="0"/>
    <n v="951456098.94000006"/>
    <n v="951455798.94000018"/>
    <x v="1"/>
  </r>
  <r>
    <x v="0"/>
    <x v="4"/>
    <x v="18"/>
    <x v="43"/>
    <x v="0"/>
    <x v="1"/>
    <n v="1239690015.1199994"/>
    <n v="1239690015.1199992"/>
    <x v="1"/>
  </r>
  <r>
    <x v="0"/>
    <x v="4"/>
    <x v="18"/>
    <x v="43"/>
    <x v="0"/>
    <x v="2"/>
    <n v="1001608944.1000006"/>
    <n v="996179240.4800005"/>
    <x v="1"/>
  </r>
  <r>
    <x v="0"/>
    <x v="4"/>
    <x v="18"/>
    <x v="43"/>
    <x v="1"/>
    <x v="0"/>
    <n v="543793606.43999994"/>
    <n v="543793606.43999982"/>
    <x v="1"/>
  </r>
  <r>
    <x v="0"/>
    <x v="4"/>
    <x v="18"/>
    <x v="43"/>
    <x v="1"/>
    <x v="1"/>
    <n v="593036551.0600003"/>
    <n v="593036551.0600003"/>
    <x v="1"/>
  </r>
  <r>
    <x v="0"/>
    <x v="4"/>
    <x v="18"/>
    <x v="43"/>
    <x v="1"/>
    <x v="2"/>
    <n v="611205422.88000023"/>
    <n v="608826224.48000014"/>
    <x v="1"/>
  </r>
  <r>
    <x v="0"/>
    <x v="4"/>
    <x v="18"/>
    <x v="44"/>
    <x v="0"/>
    <x v="0"/>
    <n v="1619803030.6600006"/>
    <n v="1619803030.6600006"/>
    <x v="1"/>
  </r>
  <r>
    <x v="0"/>
    <x v="4"/>
    <x v="18"/>
    <x v="44"/>
    <x v="0"/>
    <x v="1"/>
    <n v="1420843068.8399992"/>
    <n v="1420843068.8399994"/>
    <x v="1"/>
  </r>
  <r>
    <x v="0"/>
    <x v="4"/>
    <x v="18"/>
    <x v="44"/>
    <x v="0"/>
    <x v="2"/>
    <n v="1309130992.9900007"/>
    <n v="1300810564.0599999"/>
    <x v="1"/>
  </r>
  <r>
    <x v="0"/>
    <x v="4"/>
    <x v="18"/>
    <x v="44"/>
    <x v="1"/>
    <x v="0"/>
    <n v="861553087.77999985"/>
    <n v="861553087.78000009"/>
    <x v="1"/>
  </r>
  <r>
    <x v="0"/>
    <x v="4"/>
    <x v="18"/>
    <x v="44"/>
    <x v="1"/>
    <x v="1"/>
    <n v="695420583.2899996"/>
    <n v="695420583.28999972"/>
    <x v="1"/>
  </r>
  <r>
    <x v="0"/>
    <x v="4"/>
    <x v="18"/>
    <x v="44"/>
    <x v="1"/>
    <x v="2"/>
    <n v="658094591.55000031"/>
    <n v="655101811.85000062"/>
    <x v="1"/>
  </r>
  <r>
    <x v="0"/>
    <x v="4"/>
    <x v="18"/>
    <x v="45"/>
    <x v="0"/>
    <x v="0"/>
    <n v="794243916.50999975"/>
    <n v="794243916.50999963"/>
    <x v="1"/>
  </r>
  <r>
    <x v="0"/>
    <x v="4"/>
    <x v="18"/>
    <x v="45"/>
    <x v="0"/>
    <x v="1"/>
    <n v="288167688.89999998"/>
    <n v="288167688.89999998"/>
    <x v="1"/>
  </r>
  <r>
    <x v="0"/>
    <x v="4"/>
    <x v="18"/>
    <x v="45"/>
    <x v="0"/>
    <x v="2"/>
    <n v="218468399.59"/>
    <n v="218468399.59"/>
    <x v="1"/>
  </r>
  <r>
    <x v="0"/>
    <x v="4"/>
    <x v="18"/>
    <x v="45"/>
    <x v="1"/>
    <x v="0"/>
    <n v="52000441.120000005"/>
    <n v="52000441.120000005"/>
    <x v="1"/>
  </r>
  <r>
    <x v="0"/>
    <x v="4"/>
    <x v="18"/>
    <x v="45"/>
    <x v="1"/>
    <x v="1"/>
    <n v="10011789.509999998"/>
    <n v="10011789.509999998"/>
    <x v="1"/>
  </r>
  <r>
    <x v="0"/>
    <x v="4"/>
    <x v="18"/>
    <x v="45"/>
    <x v="1"/>
    <x v="2"/>
    <n v="14645668.889999999"/>
    <n v="14645668.889999999"/>
    <x v="1"/>
  </r>
  <r>
    <x v="0"/>
    <x v="4"/>
    <x v="18"/>
    <x v="46"/>
    <x v="0"/>
    <x v="0"/>
    <n v="29728637.280000005"/>
    <n v="29728637.280000005"/>
    <x v="1"/>
  </r>
  <r>
    <x v="0"/>
    <x v="4"/>
    <x v="18"/>
    <x v="46"/>
    <x v="0"/>
    <x v="1"/>
    <n v="6338461.4800000004"/>
    <n v="6338461.4800000004"/>
    <x v="1"/>
  </r>
  <r>
    <x v="0"/>
    <x v="4"/>
    <x v="18"/>
    <x v="46"/>
    <x v="1"/>
    <x v="0"/>
    <n v="5544199.1799999997"/>
    <n v="5544199.1799999997"/>
    <x v="1"/>
  </r>
  <r>
    <x v="0"/>
    <x v="4"/>
    <x v="18"/>
    <x v="46"/>
    <x v="1"/>
    <x v="1"/>
    <n v="542975.4"/>
    <n v="542975.4"/>
    <x v="1"/>
  </r>
  <r>
    <x v="0"/>
    <x v="4"/>
    <x v="18"/>
    <x v="47"/>
    <x v="0"/>
    <x v="0"/>
    <n v="1529016189.3999991"/>
    <n v="1529016189.3999991"/>
    <x v="1"/>
  </r>
  <r>
    <x v="0"/>
    <x v="4"/>
    <x v="18"/>
    <x v="47"/>
    <x v="0"/>
    <x v="1"/>
    <n v="1473841224.6800003"/>
    <n v="1473841224.6800005"/>
    <x v="1"/>
  </r>
  <r>
    <x v="0"/>
    <x v="4"/>
    <x v="18"/>
    <x v="47"/>
    <x v="0"/>
    <x v="2"/>
    <n v="1186271549.0799999"/>
    <n v="1186271549.0799999"/>
    <x v="1"/>
  </r>
  <r>
    <x v="0"/>
    <x v="4"/>
    <x v="18"/>
    <x v="47"/>
    <x v="1"/>
    <x v="0"/>
    <n v="207200928.08000022"/>
    <n v="207200928.08000019"/>
    <x v="1"/>
  </r>
  <r>
    <x v="0"/>
    <x v="4"/>
    <x v="18"/>
    <x v="47"/>
    <x v="1"/>
    <x v="1"/>
    <n v="194413560.73999992"/>
    <n v="194413560.73999992"/>
    <x v="1"/>
  </r>
  <r>
    <x v="0"/>
    <x v="4"/>
    <x v="18"/>
    <x v="47"/>
    <x v="1"/>
    <x v="2"/>
    <n v="152703879.45999995"/>
    <n v="152703879.45999995"/>
    <x v="1"/>
  </r>
  <r>
    <x v="0"/>
    <x v="4"/>
    <x v="18"/>
    <x v="48"/>
    <x v="0"/>
    <x v="0"/>
    <n v="330284.32"/>
    <n v="330284.32"/>
    <x v="1"/>
  </r>
  <r>
    <x v="0"/>
    <x v="4"/>
    <x v="18"/>
    <x v="48"/>
    <x v="0"/>
    <x v="1"/>
    <n v="262152.95"/>
    <n v="262152.95"/>
    <x v="1"/>
  </r>
  <r>
    <x v="0"/>
    <x v="4"/>
    <x v="18"/>
    <x v="48"/>
    <x v="0"/>
    <x v="2"/>
    <n v="213908.53999999998"/>
    <n v="213908.53999999998"/>
    <x v="1"/>
  </r>
  <r>
    <x v="0"/>
    <x v="4"/>
    <x v="18"/>
    <x v="48"/>
    <x v="1"/>
    <x v="0"/>
    <n v="301105781.27999991"/>
    <n v="301105781.27999961"/>
    <x v="1"/>
  </r>
  <r>
    <x v="0"/>
    <x v="4"/>
    <x v="18"/>
    <x v="48"/>
    <x v="1"/>
    <x v="1"/>
    <n v="306132695.61999977"/>
    <n v="306132695.62000006"/>
    <x v="1"/>
  </r>
  <r>
    <x v="0"/>
    <x v="4"/>
    <x v="18"/>
    <x v="48"/>
    <x v="1"/>
    <x v="2"/>
    <n v="319727086.33999991"/>
    <n v="319642195.20999974"/>
    <x v="1"/>
  </r>
  <r>
    <x v="0"/>
    <x v="4"/>
    <x v="18"/>
    <x v="49"/>
    <x v="0"/>
    <x v="1"/>
    <n v="73429876.25"/>
    <n v="73429876.25"/>
    <x v="1"/>
  </r>
  <r>
    <x v="0"/>
    <x v="4"/>
    <x v="18"/>
    <x v="49"/>
    <x v="0"/>
    <x v="2"/>
    <n v="3092041420.8000016"/>
    <n v="3092041420.8000016"/>
    <x v="1"/>
  </r>
  <r>
    <x v="0"/>
    <x v="4"/>
    <x v="18"/>
    <x v="49"/>
    <x v="1"/>
    <x v="1"/>
    <n v="0"/>
    <n v="0"/>
    <x v="1"/>
  </r>
  <r>
    <x v="0"/>
    <x v="4"/>
    <x v="18"/>
    <x v="49"/>
    <x v="1"/>
    <x v="2"/>
    <n v="32823566.689999998"/>
    <n v="32823566.689999998"/>
    <x v="1"/>
  </r>
  <r>
    <x v="0"/>
    <x v="4"/>
    <x v="19"/>
    <x v="50"/>
    <x v="0"/>
    <x v="0"/>
    <n v="100000"/>
    <n v="100000"/>
    <x v="1"/>
  </r>
  <r>
    <x v="0"/>
    <x v="4"/>
    <x v="19"/>
    <x v="50"/>
    <x v="0"/>
    <x v="1"/>
    <n v="0"/>
    <n v="0"/>
    <x v="1"/>
  </r>
  <r>
    <x v="0"/>
    <x v="4"/>
    <x v="19"/>
    <x v="50"/>
    <x v="1"/>
    <x v="0"/>
    <n v="239142292.19000003"/>
    <n v="239142292.18999997"/>
    <x v="1"/>
  </r>
  <r>
    <x v="0"/>
    <x v="4"/>
    <x v="19"/>
    <x v="50"/>
    <x v="1"/>
    <x v="1"/>
    <n v="158776951.51999992"/>
    <n v="137371079.66999999"/>
    <x v="1"/>
  </r>
  <r>
    <x v="0"/>
    <x v="4"/>
    <x v="19"/>
    <x v="50"/>
    <x v="1"/>
    <x v="2"/>
    <n v="69674269.139999986"/>
    <n v="69674269.140000001"/>
    <x v="1"/>
  </r>
  <r>
    <x v="0"/>
    <x v="4"/>
    <x v="20"/>
    <x v="51"/>
    <x v="0"/>
    <x v="0"/>
    <n v="9536932"/>
    <n v="9536932"/>
    <x v="0"/>
  </r>
  <r>
    <x v="0"/>
    <x v="4"/>
    <x v="20"/>
    <x v="51"/>
    <x v="0"/>
    <x v="1"/>
    <n v="4700984"/>
    <n v="4700984"/>
    <x v="0"/>
  </r>
  <r>
    <x v="0"/>
    <x v="4"/>
    <x v="20"/>
    <x v="51"/>
    <x v="0"/>
    <x v="2"/>
    <n v="2049523"/>
    <n v="2049523"/>
    <x v="0"/>
  </r>
  <r>
    <x v="0"/>
    <x v="4"/>
    <x v="20"/>
    <x v="51"/>
    <x v="1"/>
    <x v="0"/>
    <n v="455928"/>
    <n v="455928"/>
    <x v="0"/>
  </r>
  <r>
    <x v="0"/>
    <x v="4"/>
    <x v="20"/>
    <x v="51"/>
    <x v="1"/>
    <x v="1"/>
    <n v="319012"/>
    <n v="319012"/>
    <x v="0"/>
  </r>
  <r>
    <x v="0"/>
    <x v="4"/>
    <x v="20"/>
    <x v="51"/>
    <x v="1"/>
    <x v="2"/>
    <n v="133100"/>
    <n v="133100"/>
    <x v="0"/>
  </r>
  <r>
    <x v="0"/>
    <x v="4"/>
    <x v="21"/>
    <x v="52"/>
    <x v="0"/>
    <x v="0"/>
    <n v="45648352.739999995"/>
    <n v="45648352.739999995"/>
    <x v="0"/>
  </r>
  <r>
    <x v="0"/>
    <x v="4"/>
    <x v="21"/>
    <x v="52"/>
    <x v="0"/>
    <x v="1"/>
    <n v="11502348.75"/>
    <n v="11502348.75"/>
    <x v="0"/>
  </r>
  <r>
    <x v="0"/>
    <x v="4"/>
    <x v="21"/>
    <x v="52"/>
    <x v="0"/>
    <x v="2"/>
    <n v="71339201.230000004"/>
    <n v="71339201.230000004"/>
    <x v="0"/>
  </r>
  <r>
    <x v="0"/>
    <x v="4"/>
    <x v="21"/>
    <x v="53"/>
    <x v="0"/>
    <x v="0"/>
    <n v="137874678.91000003"/>
    <n v="130219991.48"/>
    <x v="0"/>
  </r>
  <r>
    <x v="0"/>
    <x v="4"/>
    <x v="21"/>
    <x v="53"/>
    <x v="0"/>
    <x v="1"/>
    <n v="95440065.75999999"/>
    <n v="94898644.769999996"/>
    <x v="0"/>
  </r>
  <r>
    <x v="0"/>
    <x v="4"/>
    <x v="21"/>
    <x v="53"/>
    <x v="0"/>
    <x v="2"/>
    <n v="76975606.480000004"/>
    <n v="74575606.480000004"/>
    <x v="0"/>
  </r>
  <r>
    <x v="0"/>
    <x v="4"/>
    <x v="21"/>
    <x v="54"/>
    <x v="0"/>
    <x v="0"/>
    <n v="266989974.49000001"/>
    <n v="264032174.48999998"/>
    <x v="0"/>
  </r>
  <r>
    <x v="0"/>
    <x v="4"/>
    <x v="21"/>
    <x v="54"/>
    <x v="0"/>
    <x v="1"/>
    <n v="81581139.930000007"/>
    <n v="81581139.930000007"/>
    <x v="0"/>
  </r>
  <r>
    <x v="0"/>
    <x v="4"/>
    <x v="21"/>
    <x v="54"/>
    <x v="0"/>
    <x v="2"/>
    <n v="126759368.44"/>
    <n v="126477808.37"/>
    <x v="0"/>
  </r>
  <r>
    <x v="0"/>
    <x v="4"/>
    <x v="22"/>
    <x v="55"/>
    <x v="0"/>
    <x v="0"/>
    <n v="10684010"/>
    <n v="10684010"/>
    <x v="0"/>
  </r>
  <r>
    <x v="0"/>
    <x v="4"/>
    <x v="22"/>
    <x v="55"/>
    <x v="0"/>
    <x v="1"/>
    <n v="9396384.6699999999"/>
    <n v="9396384.6699999999"/>
    <x v="0"/>
  </r>
  <r>
    <x v="0"/>
    <x v="4"/>
    <x v="22"/>
    <x v="55"/>
    <x v="0"/>
    <x v="2"/>
    <n v="8750869"/>
    <n v="8750869"/>
    <x v="0"/>
  </r>
  <r>
    <x v="0"/>
    <x v="4"/>
    <x v="22"/>
    <x v="55"/>
    <x v="1"/>
    <x v="0"/>
    <n v="15293591.380000001"/>
    <n v="15293591.380000001"/>
    <x v="0"/>
  </r>
  <r>
    <x v="0"/>
    <x v="4"/>
    <x v="22"/>
    <x v="55"/>
    <x v="1"/>
    <x v="1"/>
    <n v="18364859.219999999"/>
    <n v="18364859.219999999"/>
    <x v="0"/>
  </r>
  <r>
    <x v="0"/>
    <x v="4"/>
    <x v="22"/>
    <x v="55"/>
    <x v="1"/>
    <x v="2"/>
    <n v="18497598.780000001"/>
    <n v="18497598.780000001"/>
    <x v="0"/>
  </r>
  <r>
    <x v="0"/>
    <x v="4"/>
    <x v="22"/>
    <x v="56"/>
    <x v="0"/>
    <x v="0"/>
    <n v="94997847.5"/>
    <n v="92704977.070000023"/>
    <x v="0"/>
  </r>
  <r>
    <x v="0"/>
    <x v="4"/>
    <x v="22"/>
    <x v="56"/>
    <x v="0"/>
    <x v="1"/>
    <n v="368853498.01999986"/>
    <n v="365708464.01999998"/>
    <x v="0"/>
  </r>
  <r>
    <x v="0"/>
    <x v="4"/>
    <x v="22"/>
    <x v="56"/>
    <x v="0"/>
    <x v="2"/>
    <n v="295516760.62000006"/>
    <n v="295441176.62000006"/>
    <x v="0"/>
  </r>
  <r>
    <x v="0"/>
    <x v="4"/>
    <x v="22"/>
    <x v="56"/>
    <x v="1"/>
    <x v="0"/>
    <n v="13517004"/>
    <n v="13517004"/>
    <x v="0"/>
  </r>
  <r>
    <x v="0"/>
    <x v="4"/>
    <x v="22"/>
    <x v="56"/>
    <x v="1"/>
    <x v="1"/>
    <n v="16550683.449999999"/>
    <n v="16550683.449999999"/>
    <x v="0"/>
  </r>
  <r>
    <x v="0"/>
    <x v="4"/>
    <x v="22"/>
    <x v="56"/>
    <x v="1"/>
    <x v="2"/>
    <n v="14110709.77"/>
    <n v="14110709.77"/>
    <x v="0"/>
  </r>
  <r>
    <x v="0"/>
    <x v="4"/>
    <x v="22"/>
    <x v="57"/>
    <x v="0"/>
    <x v="0"/>
    <n v="1891411"/>
    <n v="1891411"/>
    <x v="0"/>
  </r>
  <r>
    <x v="0"/>
    <x v="4"/>
    <x v="22"/>
    <x v="57"/>
    <x v="0"/>
    <x v="2"/>
    <n v="1460470"/>
    <n v="1460470"/>
    <x v="0"/>
  </r>
  <r>
    <x v="0"/>
    <x v="4"/>
    <x v="22"/>
    <x v="57"/>
    <x v="1"/>
    <x v="1"/>
    <n v="2166021"/>
    <n v="2166021"/>
    <x v="0"/>
  </r>
  <r>
    <x v="0"/>
    <x v="4"/>
    <x v="22"/>
    <x v="57"/>
    <x v="1"/>
    <x v="2"/>
    <n v="6873205"/>
    <n v="6688075"/>
    <x v="0"/>
  </r>
  <r>
    <x v="0"/>
    <x v="4"/>
    <x v="23"/>
    <x v="58"/>
    <x v="0"/>
    <x v="0"/>
    <n v="183000000"/>
    <n v="183000000"/>
    <x v="1"/>
  </r>
  <r>
    <x v="0"/>
    <x v="4"/>
    <x v="23"/>
    <x v="58"/>
    <x v="0"/>
    <x v="1"/>
    <n v="379851000"/>
    <n v="379851000"/>
    <x v="1"/>
  </r>
  <r>
    <x v="0"/>
    <x v="4"/>
    <x v="23"/>
    <x v="58"/>
    <x v="0"/>
    <x v="2"/>
    <n v="670778000"/>
    <n v="670778000"/>
    <x v="1"/>
  </r>
  <r>
    <x v="0"/>
    <x v="4"/>
    <x v="23"/>
    <x v="58"/>
    <x v="1"/>
    <x v="0"/>
    <n v="569466000"/>
    <n v="569466000"/>
    <x v="1"/>
  </r>
  <r>
    <x v="0"/>
    <x v="4"/>
    <x v="23"/>
    <x v="58"/>
    <x v="1"/>
    <x v="1"/>
    <n v="324030000"/>
    <n v="324030000"/>
    <x v="1"/>
  </r>
  <r>
    <x v="0"/>
    <x v="4"/>
    <x v="23"/>
    <x v="58"/>
    <x v="1"/>
    <x v="2"/>
    <n v="284349000"/>
    <n v="284349000"/>
    <x v="1"/>
  </r>
  <r>
    <x v="0"/>
    <x v="4"/>
    <x v="24"/>
    <x v="59"/>
    <x v="0"/>
    <x v="0"/>
    <n v="37096196.479999997"/>
    <n v="37096196.479999974"/>
    <x v="0"/>
  </r>
  <r>
    <x v="0"/>
    <x v="4"/>
    <x v="24"/>
    <x v="59"/>
    <x v="0"/>
    <x v="1"/>
    <n v="30192800.989999995"/>
    <n v="30192800.989999987"/>
    <x v="0"/>
  </r>
  <r>
    <x v="0"/>
    <x v="4"/>
    <x v="24"/>
    <x v="59"/>
    <x v="0"/>
    <x v="2"/>
    <n v="16620486.570000002"/>
    <n v="16620486.569999995"/>
    <x v="0"/>
  </r>
  <r>
    <x v="0"/>
    <x v="4"/>
    <x v="24"/>
    <x v="59"/>
    <x v="1"/>
    <x v="0"/>
    <n v="34834638.430000007"/>
    <n v="34714484.420000009"/>
    <x v="0"/>
  </r>
  <r>
    <x v="0"/>
    <x v="4"/>
    <x v="24"/>
    <x v="59"/>
    <x v="1"/>
    <x v="1"/>
    <n v="27138784.93"/>
    <n v="26970969.509999998"/>
    <x v="0"/>
  </r>
  <r>
    <x v="0"/>
    <x v="4"/>
    <x v="24"/>
    <x v="59"/>
    <x v="1"/>
    <x v="2"/>
    <n v="25851055.129999995"/>
    <n v="25808365.849999987"/>
    <x v="0"/>
  </r>
  <r>
    <x v="0"/>
    <x v="4"/>
    <x v="25"/>
    <x v="60"/>
    <x v="0"/>
    <x v="0"/>
    <n v="89794728.429999992"/>
    <n v="64008852.369999997"/>
    <x v="0"/>
  </r>
  <r>
    <x v="0"/>
    <x v="4"/>
    <x v="25"/>
    <x v="60"/>
    <x v="0"/>
    <x v="1"/>
    <n v="30710414.77"/>
    <n v="30710414.77"/>
    <x v="0"/>
  </r>
  <r>
    <x v="0"/>
    <x v="4"/>
    <x v="25"/>
    <x v="60"/>
    <x v="0"/>
    <x v="2"/>
    <n v="90505982.570000008"/>
    <n v="64974697.579999998"/>
    <x v="0"/>
  </r>
  <r>
    <x v="0"/>
    <x v="4"/>
    <x v="26"/>
    <x v="61"/>
    <x v="0"/>
    <x v="0"/>
    <n v="0"/>
    <n v="0"/>
    <x v="0"/>
  </r>
  <r>
    <x v="0"/>
    <x v="4"/>
    <x v="26"/>
    <x v="61"/>
    <x v="0"/>
    <x v="1"/>
    <n v="20800935"/>
    <n v="20800935"/>
    <x v="0"/>
  </r>
  <r>
    <x v="0"/>
    <x v="4"/>
    <x v="26"/>
    <x v="61"/>
    <x v="0"/>
    <x v="2"/>
    <n v="174849782"/>
    <n v="174849782"/>
    <x v="0"/>
  </r>
  <r>
    <x v="0"/>
    <x v="4"/>
    <x v="27"/>
    <x v="62"/>
    <x v="0"/>
    <x v="0"/>
    <n v="51565766.32"/>
    <n v="51565766.319999978"/>
    <x v="0"/>
  </r>
  <r>
    <x v="0"/>
    <x v="4"/>
    <x v="27"/>
    <x v="62"/>
    <x v="0"/>
    <x v="1"/>
    <n v="41125650.910000004"/>
    <n v="41125650.909999996"/>
    <x v="0"/>
  </r>
  <r>
    <x v="0"/>
    <x v="4"/>
    <x v="27"/>
    <x v="62"/>
    <x v="0"/>
    <x v="2"/>
    <n v="61992406.100000001"/>
    <n v="61992406.100000001"/>
    <x v="0"/>
  </r>
  <r>
    <x v="0"/>
    <x v="4"/>
    <x v="27"/>
    <x v="63"/>
    <x v="0"/>
    <x v="0"/>
    <n v="26606099.229999997"/>
    <n v="26606099.23"/>
    <x v="0"/>
  </r>
  <r>
    <x v="0"/>
    <x v="4"/>
    <x v="27"/>
    <x v="63"/>
    <x v="0"/>
    <x v="1"/>
    <n v="31351378.25"/>
    <n v="31351378.250000011"/>
    <x v="0"/>
  </r>
  <r>
    <x v="0"/>
    <x v="4"/>
    <x v="27"/>
    <x v="63"/>
    <x v="0"/>
    <x v="2"/>
    <n v="4983123.3600000003"/>
    <n v="4983123.3599999994"/>
    <x v="0"/>
  </r>
  <r>
    <x v="0"/>
    <x v="4"/>
    <x v="28"/>
    <x v="64"/>
    <x v="0"/>
    <x v="0"/>
    <n v="4333930"/>
    <n v="4333930"/>
    <x v="0"/>
  </r>
  <r>
    <x v="0"/>
    <x v="4"/>
    <x v="28"/>
    <x v="64"/>
    <x v="0"/>
    <x v="1"/>
    <n v="6689558"/>
    <n v="6689558"/>
    <x v="0"/>
  </r>
  <r>
    <x v="0"/>
    <x v="4"/>
    <x v="28"/>
    <x v="64"/>
    <x v="0"/>
    <x v="2"/>
    <n v="3663428"/>
    <n v="3663428"/>
    <x v="0"/>
  </r>
  <r>
    <x v="0"/>
    <x v="4"/>
    <x v="29"/>
    <x v="65"/>
    <x v="0"/>
    <x v="0"/>
    <n v="3036185.3"/>
    <n v="3036185.3"/>
    <x v="0"/>
  </r>
  <r>
    <x v="0"/>
    <x v="4"/>
    <x v="29"/>
    <x v="65"/>
    <x v="0"/>
    <x v="1"/>
    <n v="4987766.7"/>
    <n v="4987766.7"/>
    <x v="0"/>
  </r>
  <r>
    <x v="0"/>
    <x v="4"/>
    <x v="29"/>
    <x v="65"/>
    <x v="0"/>
    <x v="2"/>
    <n v="8461329"/>
    <n v="8461329"/>
    <x v="0"/>
  </r>
  <r>
    <x v="0"/>
    <x v="4"/>
    <x v="29"/>
    <x v="65"/>
    <x v="1"/>
    <x v="2"/>
    <n v="1318371"/>
    <n v="0"/>
    <x v="0"/>
  </r>
  <r>
    <x v="0"/>
    <x v="4"/>
    <x v="29"/>
    <x v="66"/>
    <x v="1"/>
    <x v="0"/>
    <n v="4688554"/>
    <n v="4688554"/>
    <x v="0"/>
  </r>
  <r>
    <x v="0"/>
    <x v="4"/>
    <x v="29"/>
    <x v="66"/>
    <x v="1"/>
    <x v="1"/>
    <n v="4688554"/>
    <n v="4688554"/>
    <x v="0"/>
  </r>
  <r>
    <x v="0"/>
    <x v="4"/>
    <x v="29"/>
    <x v="66"/>
    <x v="1"/>
    <x v="2"/>
    <n v="4688567"/>
    <n v="4688567"/>
    <x v="0"/>
  </r>
  <r>
    <x v="0"/>
    <x v="4"/>
    <x v="30"/>
    <x v="67"/>
    <x v="0"/>
    <x v="1"/>
    <n v="0"/>
    <n v="0"/>
    <x v="0"/>
  </r>
  <r>
    <x v="0"/>
    <x v="4"/>
    <x v="31"/>
    <x v="68"/>
    <x v="0"/>
    <x v="0"/>
    <n v="31271798.030000001"/>
    <n v="31271798.030000001"/>
    <x v="0"/>
  </r>
  <r>
    <x v="0"/>
    <x v="4"/>
    <x v="31"/>
    <x v="68"/>
    <x v="0"/>
    <x v="1"/>
    <n v="42864884.969999999"/>
    <n v="42864884.969999999"/>
    <x v="0"/>
  </r>
  <r>
    <x v="0"/>
    <x v="4"/>
    <x v="31"/>
    <x v="68"/>
    <x v="0"/>
    <x v="2"/>
    <n v="32396316.32"/>
    <n v="32396316.32"/>
    <x v="0"/>
  </r>
  <r>
    <x v="0"/>
    <x v="4"/>
    <x v="31"/>
    <x v="68"/>
    <x v="1"/>
    <x v="0"/>
    <n v="2814054"/>
    <n v="2814054"/>
    <x v="0"/>
  </r>
  <r>
    <x v="0"/>
    <x v="4"/>
    <x v="31"/>
    <x v="68"/>
    <x v="1"/>
    <x v="1"/>
    <n v="1551294"/>
    <n v="1551294"/>
    <x v="0"/>
  </r>
  <r>
    <x v="0"/>
    <x v="4"/>
    <x v="31"/>
    <x v="68"/>
    <x v="1"/>
    <x v="2"/>
    <n v="1912301.92"/>
    <n v="1912301.92"/>
    <x v="0"/>
  </r>
  <r>
    <x v="0"/>
    <x v="4"/>
    <x v="31"/>
    <x v="69"/>
    <x v="0"/>
    <x v="1"/>
    <n v="170000"/>
    <n v="170000"/>
    <x v="0"/>
  </r>
  <r>
    <x v="0"/>
    <x v="4"/>
    <x v="31"/>
    <x v="69"/>
    <x v="0"/>
    <x v="2"/>
    <n v="126445"/>
    <n v="126445"/>
    <x v="0"/>
  </r>
  <r>
    <x v="0"/>
    <x v="4"/>
    <x v="31"/>
    <x v="69"/>
    <x v="1"/>
    <x v="0"/>
    <n v="2464128"/>
    <n v="2464128"/>
    <x v="0"/>
  </r>
  <r>
    <x v="0"/>
    <x v="4"/>
    <x v="31"/>
    <x v="69"/>
    <x v="1"/>
    <x v="1"/>
    <n v="15386968"/>
    <n v="15386968.000000002"/>
    <x v="0"/>
  </r>
  <r>
    <x v="0"/>
    <x v="4"/>
    <x v="31"/>
    <x v="69"/>
    <x v="1"/>
    <x v="2"/>
    <n v="23957856"/>
    <n v="23934706"/>
    <x v="0"/>
  </r>
  <r>
    <x v="0"/>
    <x v="4"/>
    <x v="32"/>
    <x v="70"/>
    <x v="0"/>
    <x v="1"/>
    <n v="281220709.43000001"/>
    <n v="281220709.43000001"/>
    <x v="0"/>
  </r>
  <r>
    <x v="0"/>
    <x v="4"/>
    <x v="32"/>
    <x v="70"/>
    <x v="0"/>
    <x v="2"/>
    <n v="412530676.52999997"/>
    <n v="412530676.52999997"/>
    <x v="0"/>
  </r>
  <r>
    <x v="0"/>
    <x v="4"/>
    <x v="33"/>
    <x v="2"/>
    <x v="0"/>
    <x v="2"/>
    <n v="3433249.65"/>
    <n v="3433249.65"/>
    <x v="0"/>
  </r>
  <r>
    <x v="0"/>
    <x v="4"/>
    <x v="33"/>
    <x v="2"/>
    <x v="1"/>
    <x v="2"/>
    <n v="2205571.96"/>
    <n v="2205571.96"/>
    <x v="0"/>
  </r>
  <r>
    <x v="0"/>
    <x v="4"/>
    <x v="34"/>
    <x v="71"/>
    <x v="1"/>
    <x v="0"/>
    <n v="0"/>
    <n v="0"/>
    <x v="0"/>
  </r>
  <r>
    <x v="0"/>
    <x v="4"/>
    <x v="35"/>
    <x v="72"/>
    <x v="0"/>
    <x v="0"/>
    <n v="1262511692.77"/>
    <n v="1261063175.7699993"/>
    <x v="0"/>
  </r>
  <r>
    <x v="0"/>
    <x v="4"/>
    <x v="35"/>
    <x v="72"/>
    <x v="0"/>
    <x v="1"/>
    <n v="1785728180.8299997"/>
    <n v="1780574509.8299999"/>
    <x v="0"/>
  </r>
  <r>
    <x v="0"/>
    <x v="4"/>
    <x v="35"/>
    <x v="72"/>
    <x v="0"/>
    <x v="2"/>
    <n v="1764034532.9299996"/>
    <n v="1749203779.0099998"/>
    <x v="0"/>
  </r>
  <r>
    <x v="0"/>
    <x v="4"/>
    <x v="35"/>
    <x v="72"/>
    <x v="1"/>
    <x v="0"/>
    <n v="498232507.92000002"/>
    <n v="496351431.48999989"/>
    <x v="0"/>
  </r>
  <r>
    <x v="0"/>
    <x v="4"/>
    <x v="35"/>
    <x v="72"/>
    <x v="1"/>
    <x v="1"/>
    <n v="608449541.12"/>
    <n v="607658738.12"/>
    <x v="0"/>
  </r>
  <r>
    <x v="0"/>
    <x v="4"/>
    <x v="35"/>
    <x v="72"/>
    <x v="1"/>
    <x v="2"/>
    <n v="719950611.82999992"/>
    <n v="719879722.8299998"/>
    <x v="0"/>
  </r>
  <r>
    <x v="0"/>
    <x v="4"/>
    <x v="35"/>
    <x v="73"/>
    <x v="0"/>
    <x v="0"/>
    <n v="136209703.96000001"/>
    <n v="136209703.96000001"/>
    <x v="0"/>
  </r>
  <r>
    <x v="0"/>
    <x v="4"/>
    <x v="35"/>
    <x v="73"/>
    <x v="0"/>
    <x v="1"/>
    <n v="275937474.04999995"/>
    <n v="275937474.04999989"/>
    <x v="0"/>
  </r>
  <r>
    <x v="0"/>
    <x v="4"/>
    <x v="35"/>
    <x v="73"/>
    <x v="0"/>
    <x v="2"/>
    <n v="705462315.63999999"/>
    <n v="705462315.6400001"/>
    <x v="0"/>
  </r>
  <r>
    <x v="0"/>
    <x v="4"/>
    <x v="35"/>
    <x v="73"/>
    <x v="1"/>
    <x v="0"/>
    <n v="67815424"/>
    <n v="67793644"/>
    <x v="0"/>
  </r>
  <r>
    <x v="0"/>
    <x v="4"/>
    <x v="35"/>
    <x v="73"/>
    <x v="1"/>
    <x v="1"/>
    <n v="50674873.359999999"/>
    <n v="50674873.359999999"/>
    <x v="0"/>
  </r>
  <r>
    <x v="0"/>
    <x v="4"/>
    <x v="35"/>
    <x v="73"/>
    <x v="1"/>
    <x v="2"/>
    <n v="123904601.13"/>
    <n v="122066977.20000002"/>
    <x v="0"/>
  </r>
  <r>
    <x v="0"/>
    <x v="4"/>
    <x v="35"/>
    <x v="74"/>
    <x v="0"/>
    <x v="0"/>
    <n v="18866385.09"/>
    <n v="18866385.09"/>
    <x v="0"/>
  </r>
  <r>
    <x v="0"/>
    <x v="4"/>
    <x v="35"/>
    <x v="74"/>
    <x v="0"/>
    <x v="1"/>
    <n v="46952007"/>
    <n v="46952007"/>
    <x v="0"/>
  </r>
  <r>
    <x v="0"/>
    <x v="4"/>
    <x v="35"/>
    <x v="74"/>
    <x v="0"/>
    <x v="2"/>
    <n v="32542983"/>
    <n v="32542983"/>
    <x v="0"/>
  </r>
  <r>
    <x v="0"/>
    <x v="4"/>
    <x v="35"/>
    <x v="74"/>
    <x v="1"/>
    <x v="0"/>
    <n v="5514379"/>
    <n v="5514379"/>
    <x v="0"/>
  </r>
  <r>
    <x v="0"/>
    <x v="4"/>
    <x v="35"/>
    <x v="74"/>
    <x v="1"/>
    <x v="1"/>
    <n v="18023322"/>
    <n v="18023322"/>
    <x v="0"/>
  </r>
  <r>
    <x v="0"/>
    <x v="4"/>
    <x v="35"/>
    <x v="75"/>
    <x v="0"/>
    <x v="1"/>
    <n v="2262479"/>
    <n v="2262479"/>
    <x v="0"/>
  </r>
  <r>
    <x v="0"/>
    <x v="4"/>
    <x v="35"/>
    <x v="75"/>
    <x v="0"/>
    <x v="2"/>
    <n v="23414893.120000001"/>
    <n v="23414604.120000001"/>
    <x v="0"/>
  </r>
  <r>
    <x v="0"/>
    <x v="4"/>
    <x v="35"/>
    <x v="75"/>
    <x v="1"/>
    <x v="1"/>
    <n v="8723761"/>
    <n v="8723761"/>
    <x v="0"/>
  </r>
  <r>
    <x v="0"/>
    <x v="4"/>
    <x v="35"/>
    <x v="75"/>
    <x v="1"/>
    <x v="2"/>
    <n v="63628710"/>
    <n v="63628710"/>
    <x v="0"/>
  </r>
  <r>
    <x v="0"/>
    <x v="4"/>
    <x v="36"/>
    <x v="76"/>
    <x v="1"/>
    <x v="0"/>
    <n v="713103"/>
    <n v="713103"/>
    <x v="0"/>
  </r>
  <r>
    <x v="0"/>
    <x v="4"/>
    <x v="36"/>
    <x v="77"/>
    <x v="0"/>
    <x v="0"/>
    <n v="2087961"/>
    <n v="2087961"/>
    <x v="0"/>
  </r>
  <r>
    <x v="0"/>
    <x v="4"/>
    <x v="36"/>
    <x v="78"/>
    <x v="0"/>
    <x v="0"/>
    <n v="40921560"/>
    <n v="40921560"/>
    <x v="0"/>
  </r>
  <r>
    <x v="0"/>
    <x v="4"/>
    <x v="36"/>
    <x v="78"/>
    <x v="0"/>
    <x v="1"/>
    <n v="1839398"/>
    <n v="1839398"/>
    <x v="0"/>
  </r>
  <r>
    <x v="0"/>
    <x v="4"/>
    <x v="36"/>
    <x v="78"/>
    <x v="1"/>
    <x v="0"/>
    <n v="25860182"/>
    <n v="25860182"/>
    <x v="0"/>
  </r>
  <r>
    <x v="0"/>
    <x v="4"/>
    <x v="36"/>
    <x v="78"/>
    <x v="1"/>
    <x v="1"/>
    <n v="749519"/>
    <n v="749519"/>
    <x v="0"/>
  </r>
  <r>
    <x v="0"/>
    <x v="4"/>
    <x v="37"/>
    <x v="79"/>
    <x v="0"/>
    <x v="1"/>
    <n v="4913046"/>
    <n v="4913046"/>
    <x v="0"/>
  </r>
  <r>
    <x v="0"/>
    <x v="4"/>
    <x v="37"/>
    <x v="79"/>
    <x v="0"/>
    <x v="2"/>
    <n v="11437433"/>
    <n v="11437433"/>
    <x v="0"/>
  </r>
  <r>
    <x v="0"/>
    <x v="4"/>
    <x v="37"/>
    <x v="79"/>
    <x v="1"/>
    <x v="1"/>
    <n v="4245549"/>
    <n v="4245549"/>
    <x v="0"/>
  </r>
  <r>
    <x v="0"/>
    <x v="4"/>
    <x v="37"/>
    <x v="79"/>
    <x v="1"/>
    <x v="2"/>
    <n v="14841299"/>
    <n v="14841299"/>
    <x v="0"/>
  </r>
  <r>
    <x v="0"/>
    <x v="4"/>
    <x v="37"/>
    <x v="80"/>
    <x v="0"/>
    <x v="2"/>
    <n v="0"/>
    <n v="0"/>
    <x v="0"/>
  </r>
  <r>
    <x v="0"/>
    <x v="4"/>
    <x v="37"/>
    <x v="80"/>
    <x v="1"/>
    <x v="2"/>
    <n v="20143872"/>
    <n v="20143872"/>
    <x v="0"/>
  </r>
  <r>
    <x v="0"/>
    <x v="5"/>
    <x v="38"/>
    <x v="81"/>
    <x v="0"/>
    <x v="0"/>
    <n v="98403312"/>
    <n v="98379112"/>
    <x v="0"/>
  </r>
  <r>
    <x v="0"/>
    <x v="5"/>
    <x v="38"/>
    <x v="82"/>
    <x v="0"/>
    <x v="0"/>
    <n v="4000000"/>
    <n v="4000000"/>
    <x v="0"/>
  </r>
  <r>
    <x v="0"/>
    <x v="5"/>
    <x v="39"/>
    <x v="83"/>
    <x v="0"/>
    <x v="0"/>
    <n v="704015939.76999974"/>
    <n v="704015939.76999962"/>
    <x v="1"/>
  </r>
  <r>
    <x v="0"/>
    <x v="5"/>
    <x v="39"/>
    <x v="83"/>
    <x v="0"/>
    <x v="1"/>
    <n v="1024721846.1600008"/>
    <n v="1020261846.1600008"/>
    <x v="1"/>
  </r>
  <r>
    <x v="0"/>
    <x v="5"/>
    <x v="39"/>
    <x v="83"/>
    <x v="0"/>
    <x v="2"/>
    <n v="862748055.83000016"/>
    <n v="862748055.8299998"/>
    <x v="1"/>
  </r>
  <r>
    <x v="0"/>
    <x v="5"/>
    <x v="39"/>
    <x v="84"/>
    <x v="0"/>
    <x v="0"/>
    <n v="414789796.12999988"/>
    <n v="414789796.12999988"/>
    <x v="1"/>
  </r>
  <r>
    <x v="0"/>
    <x v="5"/>
    <x v="39"/>
    <x v="84"/>
    <x v="0"/>
    <x v="1"/>
    <n v="496330919.12000018"/>
    <n v="496330919.12000012"/>
    <x v="1"/>
  </r>
  <r>
    <x v="0"/>
    <x v="5"/>
    <x v="39"/>
    <x v="84"/>
    <x v="0"/>
    <x v="2"/>
    <n v="561169786.06000018"/>
    <n v="561169786.0600003"/>
    <x v="1"/>
  </r>
  <r>
    <x v="0"/>
    <x v="5"/>
    <x v="39"/>
    <x v="84"/>
    <x v="1"/>
    <x v="1"/>
    <n v="51184159.870000005"/>
    <n v="51184159.870000005"/>
    <x v="1"/>
  </r>
  <r>
    <x v="0"/>
    <x v="5"/>
    <x v="39"/>
    <x v="84"/>
    <x v="1"/>
    <x v="2"/>
    <n v="169529198.07000002"/>
    <n v="169529198.07000002"/>
    <x v="1"/>
  </r>
  <r>
    <x v="0"/>
    <x v="5"/>
    <x v="39"/>
    <x v="85"/>
    <x v="0"/>
    <x v="0"/>
    <n v="44629711.149999999"/>
    <n v="41316901.149999999"/>
    <x v="1"/>
  </r>
  <r>
    <x v="0"/>
    <x v="5"/>
    <x v="39"/>
    <x v="85"/>
    <x v="0"/>
    <x v="1"/>
    <n v="8800771.3200000003"/>
    <n v="8800771.3200000003"/>
    <x v="1"/>
  </r>
  <r>
    <x v="0"/>
    <x v="5"/>
    <x v="39"/>
    <x v="85"/>
    <x v="0"/>
    <x v="2"/>
    <n v="18463231.129999999"/>
    <n v="18463231.130000003"/>
    <x v="1"/>
  </r>
  <r>
    <x v="0"/>
    <x v="5"/>
    <x v="39"/>
    <x v="86"/>
    <x v="0"/>
    <x v="0"/>
    <n v="132466213.26000002"/>
    <n v="132466213.26000002"/>
    <x v="1"/>
  </r>
  <r>
    <x v="0"/>
    <x v="5"/>
    <x v="39"/>
    <x v="86"/>
    <x v="0"/>
    <x v="1"/>
    <n v="166189646.72"/>
    <n v="166189646.72"/>
    <x v="1"/>
  </r>
  <r>
    <x v="0"/>
    <x v="5"/>
    <x v="39"/>
    <x v="86"/>
    <x v="0"/>
    <x v="2"/>
    <n v="58707620.219999999"/>
    <n v="58707620.219999999"/>
    <x v="1"/>
  </r>
  <r>
    <x v="0"/>
    <x v="5"/>
    <x v="39"/>
    <x v="87"/>
    <x v="0"/>
    <x v="0"/>
    <n v="2548360300.829999"/>
    <n v="2547012602.3399997"/>
    <x v="1"/>
  </r>
  <r>
    <x v="0"/>
    <x v="5"/>
    <x v="39"/>
    <x v="87"/>
    <x v="0"/>
    <x v="1"/>
    <n v="2043737671.9699974"/>
    <n v="2028936331.7299981"/>
    <x v="1"/>
  </r>
  <r>
    <x v="0"/>
    <x v="5"/>
    <x v="39"/>
    <x v="87"/>
    <x v="0"/>
    <x v="2"/>
    <n v="2263955660.5599995"/>
    <n v="2262361384.8599997"/>
    <x v="1"/>
  </r>
  <r>
    <x v="0"/>
    <x v="5"/>
    <x v="39"/>
    <x v="87"/>
    <x v="1"/>
    <x v="0"/>
    <n v="3787910.3800000013"/>
    <n v="3743031.9400000009"/>
    <x v="1"/>
  </r>
  <r>
    <x v="0"/>
    <x v="5"/>
    <x v="39"/>
    <x v="87"/>
    <x v="1"/>
    <x v="1"/>
    <n v="3161972.45"/>
    <n v="3138972.45"/>
    <x v="1"/>
  </r>
  <r>
    <x v="0"/>
    <x v="5"/>
    <x v="39"/>
    <x v="87"/>
    <x v="1"/>
    <x v="2"/>
    <n v="4259727.07"/>
    <n v="4259727.07"/>
    <x v="1"/>
  </r>
  <r>
    <x v="0"/>
    <x v="5"/>
    <x v="39"/>
    <x v="88"/>
    <x v="0"/>
    <x v="0"/>
    <n v="6319273.5800000001"/>
    <n v="6319273.5800000001"/>
    <x v="1"/>
  </r>
  <r>
    <x v="0"/>
    <x v="5"/>
    <x v="39"/>
    <x v="88"/>
    <x v="0"/>
    <x v="1"/>
    <n v="7078131.7600000007"/>
    <n v="7078131.7600000007"/>
    <x v="1"/>
  </r>
  <r>
    <x v="0"/>
    <x v="5"/>
    <x v="39"/>
    <x v="88"/>
    <x v="0"/>
    <x v="2"/>
    <n v="60835691.489999987"/>
    <n v="60835691.489999987"/>
    <x v="1"/>
  </r>
  <r>
    <x v="0"/>
    <x v="5"/>
    <x v="39"/>
    <x v="89"/>
    <x v="0"/>
    <x v="0"/>
    <n v="198892435.61000016"/>
    <n v="198557713.34000015"/>
    <x v="1"/>
  </r>
  <r>
    <x v="0"/>
    <x v="5"/>
    <x v="39"/>
    <x v="89"/>
    <x v="0"/>
    <x v="1"/>
    <n v="526340265.2899996"/>
    <n v="526340265.28999954"/>
    <x v="1"/>
  </r>
  <r>
    <x v="0"/>
    <x v="5"/>
    <x v="39"/>
    <x v="89"/>
    <x v="0"/>
    <x v="2"/>
    <n v="378248825.28000015"/>
    <n v="378248825.28000015"/>
    <x v="1"/>
  </r>
  <r>
    <x v="0"/>
    <x v="5"/>
    <x v="39"/>
    <x v="89"/>
    <x v="1"/>
    <x v="0"/>
    <n v="39850"/>
    <n v="39850"/>
    <x v="1"/>
  </r>
  <r>
    <x v="0"/>
    <x v="5"/>
    <x v="39"/>
    <x v="89"/>
    <x v="1"/>
    <x v="1"/>
    <n v="3665.67"/>
    <n v="3665.67"/>
    <x v="1"/>
  </r>
  <r>
    <x v="0"/>
    <x v="5"/>
    <x v="39"/>
    <x v="90"/>
    <x v="0"/>
    <x v="0"/>
    <n v="599105122.32000005"/>
    <n v="599105122.32000005"/>
    <x v="1"/>
  </r>
  <r>
    <x v="0"/>
    <x v="5"/>
    <x v="39"/>
    <x v="90"/>
    <x v="0"/>
    <x v="1"/>
    <n v="328344695.77000004"/>
    <n v="328344695.7700001"/>
    <x v="1"/>
  </r>
  <r>
    <x v="0"/>
    <x v="5"/>
    <x v="39"/>
    <x v="90"/>
    <x v="0"/>
    <x v="2"/>
    <n v="331001490.19"/>
    <n v="331001490.19"/>
    <x v="1"/>
  </r>
  <r>
    <x v="0"/>
    <x v="5"/>
    <x v="39"/>
    <x v="91"/>
    <x v="0"/>
    <x v="0"/>
    <n v="802014685.26999998"/>
    <n v="802014685.2700001"/>
    <x v="1"/>
  </r>
  <r>
    <x v="0"/>
    <x v="5"/>
    <x v="39"/>
    <x v="91"/>
    <x v="0"/>
    <x v="1"/>
    <n v="1115697053.7"/>
    <n v="1115697053.7"/>
    <x v="1"/>
  </r>
  <r>
    <x v="0"/>
    <x v="5"/>
    <x v="39"/>
    <x v="91"/>
    <x v="0"/>
    <x v="2"/>
    <n v="892085413.7299999"/>
    <n v="892085413.7299999"/>
    <x v="1"/>
  </r>
  <r>
    <x v="0"/>
    <x v="5"/>
    <x v="39"/>
    <x v="92"/>
    <x v="0"/>
    <x v="1"/>
    <n v="13282187.1"/>
    <n v="13282187.1"/>
    <x v="1"/>
  </r>
  <r>
    <x v="0"/>
    <x v="5"/>
    <x v="39"/>
    <x v="92"/>
    <x v="0"/>
    <x v="2"/>
    <n v="198348671.71000001"/>
    <n v="198348671.71000001"/>
    <x v="1"/>
  </r>
  <r>
    <x v="0"/>
    <x v="5"/>
    <x v="39"/>
    <x v="93"/>
    <x v="0"/>
    <x v="0"/>
    <n v="65177470.330000013"/>
    <n v="65177470.330000013"/>
    <x v="1"/>
  </r>
  <r>
    <x v="0"/>
    <x v="5"/>
    <x v="39"/>
    <x v="93"/>
    <x v="0"/>
    <x v="1"/>
    <n v="29166866.109999999"/>
    <n v="29166866.109999999"/>
    <x v="1"/>
  </r>
  <r>
    <x v="0"/>
    <x v="5"/>
    <x v="39"/>
    <x v="93"/>
    <x v="0"/>
    <x v="2"/>
    <n v="89041934.929999992"/>
    <n v="89041934.930000007"/>
    <x v="1"/>
  </r>
  <r>
    <x v="0"/>
    <x v="5"/>
    <x v="39"/>
    <x v="93"/>
    <x v="1"/>
    <x v="0"/>
    <n v="337804382.67000008"/>
    <n v="337804382.6699999"/>
    <x v="1"/>
  </r>
  <r>
    <x v="0"/>
    <x v="5"/>
    <x v="39"/>
    <x v="93"/>
    <x v="1"/>
    <x v="1"/>
    <n v="119262280.89"/>
    <n v="119262280.89"/>
    <x v="1"/>
  </r>
  <r>
    <x v="0"/>
    <x v="5"/>
    <x v="39"/>
    <x v="93"/>
    <x v="1"/>
    <x v="2"/>
    <n v="90444057.780000016"/>
    <n v="90444057.780000016"/>
    <x v="1"/>
  </r>
  <r>
    <x v="0"/>
    <x v="5"/>
    <x v="39"/>
    <x v="94"/>
    <x v="0"/>
    <x v="0"/>
    <n v="316661354.84999996"/>
    <n v="316661354.84999996"/>
    <x v="1"/>
  </r>
  <r>
    <x v="0"/>
    <x v="5"/>
    <x v="39"/>
    <x v="94"/>
    <x v="0"/>
    <x v="1"/>
    <n v="309615068.14000005"/>
    <n v="309615068.1400001"/>
    <x v="1"/>
  </r>
  <r>
    <x v="0"/>
    <x v="5"/>
    <x v="39"/>
    <x v="94"/>
    <x v="0"/>
    <x v="2"/>
    <n v="944831314.48000014"/>
    <n v="944831314.48000002"/>
    <x v="1"/>
  </r>
  <r>
    <x v="0"/>
    <x v="5"/>
    <x v="39"/>
    <x v="94"/>
    <x v="1"/>
    <x v="0"/>
    <n v="362655.33999999997"/>
    <n v="362655.33999999997"/>
    <x v="1"/>
  </r>
  <r>
    <x v="0"/>
    <x v="5"/>
    <x v="39"/>
    <x v="94"/>
    <x v="1"/>
    <x v="1"/>
    <n v="323622"/>
    <n v="323622"/>
    <x v="1"/>
  </r>
  <r>
    <x v="0"/>
    <x v="5"/>
    <x v="39"/>
    <x v="94"/>
    <x v="1"/>
    <x v="2"/>
    <n v="1037612"/>
    <n v="1037612"/>
    <x v="1"/>
  </r>
  <r>
    <x v="0"/>
    <x v="5"/>
    <x v="40"/>
    <x v="95"/>
    <x v="0"/>
    <x v="1"/>
    <n v="7818620.4799999995"/>
    <n v="6734854.9600000009"/>
    <x v="0"/>
  </r>
  <r>
    <x v="0"/>
    <x v="5"/>
    <x v="40"/>
    <x v="95"/>
    <x v="0"/>
    <x v="2"/>
    <n v="20443273.41"/>
    <n v="20443273.41"/>
    <x v="0"/>
  </r>
  <r>
    <x v="0"/>
    <x v="5"/>
    <x v="41"/>
    <x v="96"/>
    <x v="0"/>
    <x v="0"/>
    <n v="56402985"/>
    <n v="47170570"/>
    <x v="0"/>
  </r>
  <r>
    <x v="0"/>
    <x v="5"/>
    <x v="41"/>
    <x v="96"/>
    <x v="0"/>
    <x v="1"/>
    <n v="65708006"/>
    <n v="65708006"/>
    <x v="0"/>
  </r>
  <r>
    <x v="0"/>
    <x v="5"/>
    <x v="41"/>
    <x v="96"/>
    <x v="0"/>
    <x v="2"/>
    <n v="140935810"/>
    <n v="130939329"/>
    <x v="0"/>
  </r>
  <r>
    <x v="0"/>
    <x v="5"/>
    <x v="41"/>
    <x v="96"/>
    <x v="1"/>
    <x v="0"/>
    <n v="4771658"/>
    <n v="4771658"/>
    <x v="0"/>
  </r>
  <r>
    <x v="0"/>
    <x v="5"/>
    <x v="41"/>
    <x v="96"/>
    <x v="1"/>
    <x v="1"/>
    <n v="15938664"/>
    <n v="15938664"/>
    <x v="0"/>
  </r>
  <r>
    <x v="0"/>
    <x v="5"/>
    <x v="41"/>
    <x v="96"/>
    <x v="1"/>
    <x v="2"/>
    <n v="0"/>
    <n v="0"/>
    <x v="0"/>
  </r>
  <r>
    <x v="0"/>
    <x v="5"/>
    <x v="42"/>
    <x v="97"/>
    <x v="0"/>
    <x v="0"/>
    <n v="107608269.84"/>
    <n v="105206441.59"/>
    <x v="0"/>
  </r>
  <r>
    <x v="0"/>
    <x v="5"/>
    <x v="42"/>
    <x v="97"/>
    <x v="0"/>
    <x v="1"/>
    <n v="123560544.25"/>
    <n v="110484840.78"/>
    <x v="0"/>
  </r>
  <r>
    <x v="0"/>
    <x v="5"/>
    <x v="42"/>
    <x v="97"/>
    <x v="0"/>
    <x v="2"/>
    <n v="46865492.149999999"/>
    <n v="46833719.75"/>
    <x v="0"/>
  </r>
  <r>
    <x v="0"/>
    <x v="5"/>
    <x v="42"/>
    <x v="98"/>
    <x v="1"/>
    <x v="0"/>
    <n v="23831644"/>
    <n v="23075389"/>
    <x v="0"/>
  </r>
  <r>
    <x v="0"/>
    <x v="5"/>
    <x v="42"/>
    <x v="98"/>
    <x v="1"/>
    <x v="1"/>
    <n v="29438281"/>
    <n v="27246298.5"/>
    <x v="0"/>
  </r>
  <r>
    <x v="0"/>
    <x v="5"/>
    <x v="42"/>
    <x v="98"/>
    <x v="1"/>
    <x v="2"/>
    <n v="30357638"/>
    <n v="29854588"/>
    <x v="0"/>
  </r>
  <r>
    <x v="0"/>
    <x v="5"/>
    <x v="43"/>
    <x v="99"/>
    <x v="0"/>
    <x v="0"/>
    <n v="60231121"/>
    <n v="60231121"/>
    <x v="0"/>
  </r>
  <r>
    <x v="0"/>
    <x v="5"/>
    <x v="43"/>
    <x v="99"/>
    <x v="0"/>
    <x v="1"/>
    <n v="175297283"/>
    <n v="175297283"/>
    <x v="0"/>
  </r>
  <r>
    <x v="0"/>
    <x v="5"/>
    <x v="43"/>
    <x v="99"/>
    <x v="0"/>
    <x v="2"/>
    <n v="75145420"/>
    <n v="73253820"/>
    <x v="0"/>
  </r>
  <r>
    <x v="0"/>
    <x v="5"/>
    <x v="44"/>
    <x v="100"/>
    <x v="0"/>
    <x v="0"/>
    <n v="47499626"/>
    <n v="47499626"/>
    <x v="0"/>
  </r>
  <r>
    <x v="0"/>
    <x v="5"/>
    <x v="44"/>
    <x v="100"/>
    <x v="0"/>
    <x v="1"/>
    <n v="167552292"/>
    <n v="167552292"/>
    <x v="0"/>
  </r>
  <r>
    <x v="0"/>
    <x v="5"/>
    <x v="44"/>
    <x v="100"/>
    <x v="0"/>
    <x v="2"/>
    <n v="143847406"/>
    <n v="143821625"/>
    <x v="0"/>
  </r>
  <r>
    <x v="0"/>
    <x v="5"/>
    <x v="44"/>
    <x v="101"/>
    <x v="0"/>
    <x v="0"/>
    <n v="40000000"/>
    <n v="39999999.999999993"/>
    <x v="0"/>
  </r>
  <r>
    <x v="0"/>
    <x v="5"/>
    <x v="44"/>
    <x v="101"/>
    <x v="0"/>
    <x v="1"/>
    <n v="19500000"/>
    <n v="19500000"/>
    <x v="0"/>
  </r>
  <r>
    <x v="0"/>
    <x v="5"/>
    <x v="44"/>
    <x v="101"/>
    <x v="0"/>
    <x v="2"/>
    <n v="20366007"/>
    <n v="20316007"/>
    <x v="0"/>
  </r>
  <r>
    <x v="0"/>
    <x v="5"/>
    <x v="44"/>
    <x v="102"/>
    <x v="0"/>
    <x v="0"/>
    <n v="268354010"/>
    <n v="268354010"/>
    <x v="0"/>
  </r>
  <r>
    <x v="0"/>
    <x v="5"/>
    <x v="44"/>
    <x v="102"/>
    <x v="0"/>
    <x v="1"/>
    <n v="37489259"/>
    <n v="33107259"/>
    <x v="0"/>
  </r>
  <r>
    <x v="0"/>
    <x v="5"/>
    <x v="44"/>
    <x v="102"/>
    <x v="0"/>
    <x v="2"/>
    <n v="10487706"/>
    <n v="10487706"/>
    <x v="0"/>
  </r>
  <r>
    <x v="0"/>
    <x v="5"/>
    <x v="44"/>
    <x v="103"/>
    <x v="0"/>
    <x v="2"/>
    <n v="21697265"/>
    <n v="21697265"/>
    <x v="0"/>
  </r>
  <r>
    <x v="0"/>
    <x v="5"/>
    <x v="45"/>
    <x v="104"/>
    <x v="0"/>
    <x v="0"/>
    <n v="197441336.46000001"/>
    <n v="175004120.52999997"/>
    <x v="0"/>
  </r>
  <r>
    <x v="0"/>
    <x v="5"/>
    <x v="45"/>
    <x v="104"/>
    <x v="0"/>
    <x v="1"/>
    <n v="122315927.16"/>
    <n v="122315927.16"/>
    <x v="0"/>
  </r>
  <r>
    <x v="0"/>
    <x v="5"/>
    <x v="45"/>
    <x v="104"/>
    <x v="0"/>
    <x v="2"/>
    <n v="5847255.2599999998"/>
    <n v="5847255.2600000007"/>
    <x v="0"/>
  </r>
  <r>
    <x v="0"/>
    <x v="6"/>
    <x v="46"/>
    <x v="105"/>
    <x v="0"/>
    <x v="0"/>
    <n v="317314.89"/>
    <n v="317314.89"/>
    <x v="0"/>
  </r>
  <r>
    <x v="0"/>
    <x v="6"/>
    <x v="46"/>
    <x v="105"/>
    <x v="0"/>
    <x v="1"/>
    <n v="665639.23"/>
    <n v="216048.54"/>
    <x v="0"/>
  </r>
  <r>
    <x v="0"/>
    <x v="6"/>
    <x v="46"/>
    <x v="105"/>
    <x v="0"/>
    <x v="2"/>
    <n v="753263.56"/>
    <n v="664388.19000000006"/>
    <x v="0"/>
  </r>
  <r>
    <x v="0"/>
    <x v="6"/>
    <x v="46"/>
    <x v="105"/>
    <x v="1"/>
    <x v="0"/>
    <n v="706088.11"/>
    <n v="706088.10999999987"/>
    <x v="0"/>
  </r>
  <r>
    <x v="0"/>
    <x v="6"/>
    <x v="46"/>
    <x v="105"/>
    <x v="1"/>
    <x v="1"/>
    <n v="1131145"/>
    <n v="339343.29"/>
    <x v="0"/>
  </r>
  <r>
    <x v="0"/>
    <x v="6"/>
    <x v="46"/>
    <x v="105"/>
    <x v="1"/>
    <x v="2"/>
    <n v="363513.46"/>
    <n v="363513.04"/>
    <x v="0"/>
  </r>
  <r>
    <x v="0"/>
    <x v="6"/>
    <x v="47"/>
    <x v="106"/>
    <x v="0"/>
    <x v="0"/>
    <n v="2836049565"/>
    <n v="2836049565"/>
    <x v="1"/>
  </r>
  <r>
    <x v="0"/>
    <x v="6"/>
    <x v="47"/>
    <x v="106"/>
    <x v="0"/>
    <x v="1"/>
    <n v="0"/>
    <n v="0"/>
    <x v="1"/>
  </r>
  <r>
    <x v="0"/>
    <x v="6"/>
    <x v="47"/>
    <x v="106"/>
    <x v="0"/>
    <x v="2"/>
    <n v="397800000"/>
    <n v="397800000"/>
    <x v="1"/>
  </r>
  <r>
    <x v="0"/>
    <x v="6"/>
    <x v="47"/>
    <x v="106"/>
    <x v="1"/>
    <x v="0"/>
    <n v="198900"/>
    <n v="88400"/>
    <x v="1"/>
  </r>
  <r>
    <x v="0"/>
    <x v="6"/>
    <x v="47"/>
    <x v="106"/>
    <x v="1"/>
    <x v="1"/>
    <n v="0"/>
    <n v="0"/>
    <x v="1"/>
  </r>
  <r>
    <x v="0"/>
    <x v="6"/>
    <x v="47"/>
    <x v="106"/>
    <x v="1"/>
    <x v="2"/>
    <n v="0"/>
    <n v="0"/>
    <x v="1"/>
  </r>
  <r>
    <x v="0"/>
    <x v="6"/>
    <x v="48"/>
    <x v="107"/>
    <x v="1"/>
    <x v="0"/>
    <n v="3989000"/>
    <n v="3896000"/>
    <x v="0"/>
  </r>
  <r>
    <x v="0"/>
    <x v="6"/>
    <x v="48"/>
    <x v="107"/>
    <x v="1"/>
    <x v="1"/>
    <n v="85000"/>
    <n v="85000"/>
    <x v="0"/>
  </r>
  <r>
    <x v="0"/>
    <x v="6"/>
    <x v="49"/>
    <x v="108"/>
    <x v="1"/>
    <x v="0"/>
    <n v="0"/>
    <n v="0"/>
    <x v="0"/>
  </r>
  <r>
    <x v="0"/>
    <x v="6"/>
    <x v="49"/>
    <x v="108"/>
    <x v="1"/>
    <x v="1"/>
    <n v="4979000"/>
    <n v="4979000"/>
    <x v="0"/>
  </r>
  <r>
    <x v="0"/>
    <x v="6"/>
    <x v="49"/>
    <x v="108"/>
    <x v="1"/>
    <x v="2"/>
    <n v="3415000"/>
    <n v="3415000"/>
    <x v="0"/>
  </r>
  <r>
    <x v="0"/>
    <x v="6"/>
    <x v="50"/>
    <x v="109"/>
    <x v="0"/>
    <x v="0"/>
    <n v="78267888"/>
    <n v="36747284"/>
    <x v="1"/>
  </r>
  <r>
    <x v="0"/>
    <x v="6"/>
    <x v="50"/>
    <x v="109"/>
    <x v="0"/>
    <x v="1"/>
    <n v="123249820"/>
    <n v="32170524"/>
    <x v="1"/>
  </r>
  <r>
    <x v="0"/>
    <x v="6"/>
    <x v="50"/>
    <x v="109"/>
    <x v="0"/>
    <x v="2"/>
    <n v="388667009.44"/>
    <n v="297805864.95999998"/>
    <x v="1"/>
  </r>
  <r>
    <x v="0"/>
    <x v="6"/>
    <x v="50"/>
    <x v="110"/>
    <x v="0"/>
    <x v="0"/>
    <n v="23154059.140000001"/>
    <n v="2500575.6399999997"/>
    <x v="1"/>
  </r>
  <r>
    <x v="0"/>
    <x v="6"/>
    <x v="50"/>
    <x v="110"/>
    <x v="0"/>
    <x v="1"/>
    <n v="119091070.38"/>
    <n v="28353791.950000003"/>
    <x v="1"/>
  </r>
  <r>
    <x v="0"/>
    <x v="6"/>
    <x v="50"/>
    <x v="110"/>
    <x v="0"/>
    <x v="2"/>
    <n v="337979039.04000002"/>
    <n v="129375286.09999999"/>
    <x v="1"/>
  </r>
  <r>
    <x v="0"/>
    <x v="6"/>
    <x v="50"/>
    <x v="111"/>
    <x v="0"/>
    <x v="0"/>
    <n v="24070346.579999998"/>
    <n v="19249736.579999998"/>
    <x v="1"/>
  </r>
  <r>
    <x v="0"/>
    <x v="6"/>
    <x v="50"/>
    <x v="111"/>
    <x v="0"/>
    <x v="1"/>
    <n v="4820610"/>
    <n v="4820610"/>
    <x v="1"/>
  </r>
  <r>
    <x v="0"/>
    <x v="6"/>
    <x v="50"/>
    <x v="111"/>
    <x v="0"/>
    <x v="2"/>
    <n v="4968362.4000000004"/>
    <n v="4968362.4000000004"/>
    <x v="1"/>
  </r>
  <r>
    <x v="0"/>
    <x v="6"/>
    <x v="50"/>
    <x v="112"/>
    <x v="0"/>
    <x v="0"/>
    <n v="19576473023"/>
    <n v="18195596292.93"/>
    <x v="1"/>
  </r>
  <r>
    <x v="0"/>
    <x v="6"/>
    <x v="50"/>
    <x v="112"/>
    <x v="0"/>
    <x v="1"/>
    <n v="17946933701.439999"/>
    <n v="16019430097.24"/>
    <x v="1"/>
  </r>
  <r>
    <x v="0"/>
    <x v="6"/>
    <x v="50"/>
    <x v="112"/>
    <x v="0"/>
    <x v="2"/>
    <n v="15227294190.209999"/>
    <n v="14764039000"/>
    <x v="1"/>
  </r>
  <r>
    <x v="0"/>
    <x v="6"/>
    <x v="50"/>
    <x v="112"/>
    <x v="1"/>
    <x v="0"/>
    <n v="133187"/>
    <n v="133021.99"/>
    <x v="1"/>
  </r>
  <r>
    <x v="0"/>
    <x v="6"/>
    <x v="50"/>
    <x v="112"/>
    <x v="1"/>
    <x v="1"/>
    <n v="377565"/>
    <n v="97978.989999999991"/>
    <x v="1"/>
  </r>
  <r>
    <x v="0"/>
    <x v="6"/>
    <x v="50"/>
    <x v="112"/>
    <x v="1"/>
    <x v="2"/>
    <n v="1399000"/>
    <n v="1399000"/>
    <x v="1"/>
  </r>
  <r>
    <x v="0"/>
    <x v="6"/>
    <x v="50"/>
    <x v="113"/>
    <x v="0"/>
    <x v="0"/>
    <n v="4758642122.2000008"/>
    <n v="4627755631.8200016"/>
    <x v="0"/>
  </r>
  <r>
    <x v="0"/>
    <x v="6"/>
    <x v="50"/>
    <x v="113"/>
    <x v="0"/>
    <x v="1"/>
    <n v="5567032743.5199995"/>
    <n v="5550110775.7300014"/>
    <x v="0"/>
  </r>
  <r>
    <x v="0"/>
    <x v="6"/>
    <x v="50"/>
    <x v="113"/>
    <x v="0"/>
    <x v="2"/>
    <n v="5368962831.7600002"/>
    <n v="5366674412.5799999"/>
    <x v="0"/>
  </r>
  <r>
    <x v="0"/>
    <x v="6"/>
    <x v="50"/>
    <x v="113"/>
    <x v="1"/>
    <x v="0"/>
    <n v="83192.899999999994"/>
    <n v="83192.899999999994"/>
    <x v="0"/>
  </r>
  <r>
    <x v="0"/>
    <x v="6"/>
    <x v="50"/>
    <x v="113"/>
    <x v="1"/>
    <x v="1"/>
    <n v="3122721.5"/>
    <n v="3122721.5"/>
    <x v="0"/>
  </r>
  <r>
    <x v="0"/>
    <x v="6"/>
    <x v="50"/>
    <x v="113"/>
    <x v="1"/>
    <x v="2"/>
    <n v="3844514.11"/>
    <n v="3844514.11"/>
    <x v="0"/>
  </r>
  <r>
    <x v="0"/>
    <x v="6"/>
    <x v="50"/>
    <x v="114"/>
    <x v="0"/>
    <x v="0"/>
    <n v="40727072000"/>
    <n v="40360381769.519997"/>
    <x v="0"/>
  </r>
  <r>
    <x v="0"/>
    <x v="6"/>
    <x v="50"/>
    <x v="114"/>
    <x v="0"/>
    <x v="1"/>
    <n v="35249792025.769997"/>
    <n v="35074621849.190002"/>
    <x v="0"/>
  </r>
  <r>
    <x v="0"/>
    <x v="6"/>
    <x v="50"/>
    <x v="114"/>
    <x v="0"/>
    <x v="2"/>
    <n v="34269636081.290001"/>
    <n v="33840507000"/>
    <x v="0"/>
  </r>
  <r>
    <x v="0"/>
    <x v="6"/>
    <x v="50"/>
    <x v="114"/>
    <x v="1"/>
    <x v="0"/>
    <n v="24370412000"/>
    <n v="23969178289.580002"/>
    <x v="0"/>
  </r>
  <r>
    <x v="0"/>
    <x v="6"/>
    <x v="50"/>
    <x v="114"/>
    <x v="1"/>
    <x v="1"/>
    <n v="24194843710.419998"/>
    <n v="24179269523.519997"/>
    <x v="0"/>
  </r>
  <r>
    <x v="0"/>
    <x v="6"/>
    <x v="50"/>
    <x v="114"/>
    <x v="1"/>
    <x v="2"/>
    <n v="17560067186.900002"/>
    <n v="17060067186.9"/>
    <x v="0"/>
  </r>
  <r>
    <x v="0"/>
    <x v="6"/>
    <x v="50"/>
    <x v="115"/>
    <x v="0"/>
    <x v="0"/>
    <n v="0"/>
    <n v="0"/>
    <x v="0"/>
  </r>
  <r>
    <x v="0"/>
    <x v="6"/>
    <x v="50"/>
    <x v="115"/>
    <x v="0"/>
    <x v="1"/>
    <n v="30000000000"/>
    <n v="9717816153.1599998"/>
    <x v="0"/>
  </r>
  <r>
    <x v="0"/>
    <x v="7"/>
    <x v="51"/>
    <x v="116"/>
    <x v="0"/>
    <x v="0"/>
    <n v="500000"/>
    <n v="486420"/>
    <x v="0"/>
  </r>
  <r>
    <x v="0"/>
    <x v="7"/>
    <x v="52"/>
    <x v="117"/>
    <x v="0"/>
    <x v="0"/>
    <n v="0"/>
    <n v="0"/>
    <x v="0"/>
  </r>
  <r>
    <x v="0"/>
    <x v="7"/>
    <x v="52"/>
    <x v="118"/>
    <x v="0"/>
    <x v="0"/>
    <n v="0"/>
    <n v="0"/>
    <x v="0"/>
  </r>
  <r>
    <x v="0"/>
    <x v="7"/>
    <x v="52"/>
    <x v="119"/>
    <x v="0"/>
    <x v="0"/>
    <n v="0"/>
    <n v="0"/>
    <x v="0"/>
  </r>
  <r>
    <x v="0"/>
    <x v="7"/>
    <x v="52"/>
    <x v="120"/>
    <x v="0"/>
    <x v="0"/>
    <n v="152304748"/>
    <n v="152304748"/>
    <x v="0"/>
  </r>
  <r>
    <x v="0"/>
    <x v="7"/>
    <x v="52"/>
    <x v="120"/>
    <x v="0"/>
    <x v="1"/>
    <n v="132145136.75"/>
    <n v="132145136.75"/>
    <x v="0"/>
  </r>
  <r>
    <x v="0"/>
    <x v="7"/>
    <x v="52"/>
    <x v="120"/>
    <x v="0"/>
    <x v="2"/>
    <n v="74307791.790000007"/>
    <n v="63054528.190000005"/>
    <x v="0"/>
  </r>
  <r>
    <x v="0"/>
    <x v="7"/>
    <x v="53"/>
    <x v="121"/>
    <x v="0"/>
    <x v="0"/>
    <n v="28921031.990000002"/>
    <n v="28921031.989999998"/>
    <x v="0"/>
  </r>
  <r>
    <x v="0"/>
    <x v="7"/>
    <x v="53"/>
    <x v="121"/>
    <x v="0"/>
    <x v="1"/>
    <n v="140485950.09999996"/>
    <n v="134866774.39999995"/>
    <x v="0"/>
  </r>
  <r>
    <x v="0"/>
    <x v="7"/>
    <x v="53"/>
    <x v="121"/>
    <x v="0"/>
    <x v="2"/>
    <n v="147636648.94"/>
    <n v="146665648.94"/>
    <x v="0"/>
  </r>
  <r>
    <x v="0"/>
    <x v="7"/>
    <x v="53"/>
    <x v="121"/>
    <x v="1"/>
    <x v="0"/>
    <n v="15985497.5"/>
    <n v="15985497.500000002"/>
    <x v="0"/>
  </r>
  <r>
    <x v="0"/>
    <x v="7"/>
    <x v="53"/>
    <x v="121"/>
    <x v="1"/>
    <x v="1"/>
    <n v="73360348.430000007"/>
    <n v="68953948.430000007"/>
    <x v="0"/>
  </r>
  <r>
    <x v="0"/>
    <x v="7"/>
    <x v="53"/>
    <x v="121"/>
    <x v="1"/>
    <x v="2"/>
    <n v="89722842.780000001"/>
    <n v="89663231.739999995"/>
    <x v="0"/>
  </r>
  <r>
    <x v="0"/>
    <x v="7"/>
    <x v="53"/>
    <x v="122"/>
    <x v="0"/>
    <x v="0"/>
    <n v="15202900"/>
    <n v="15202900"/>
    <x v="0"/>
  </r>
  <r>
    <x v="0"/>
    <x v="7"/>
    <x v="53"/>
    <x v="122"/>
    <x v="0"/>
    <x v="1"/>
    <n v="7903165.8300000001"/>
    <n v="7903165.830000001"/>
    <x v="0"/>
  </r>
  <r>
    <x v="0"/>
    <x v="7"/>
    <x v="53"/>
    <x v="122"/>
    <x v="0"/>
    <x v="2"/>
    <n v="8399911.6600000001"/>
    <n v="8399911.6600000001"/>
    <x v="0"/>
  </r>
  <r>
    <x v="0"/>
    <x v="7"/>
    <x v="54"/>
    <x v="123"/>
    <x v="0"/>
    <x v="0"/>
    <n v="58534061.379999995"/>
    <n v="58534061.379999988"/>
    <x v="0"/>
  </r>
  <r>
    <x v="0"/>
    <x v="7"/>
    <x v="54"/>
    <x v="123"/>
    <x v="0"/>
    <x v="1"/>
    <n v="0"/>
    <n v="0"/>
    <x v="0"/>
  </r>
  <r>
    <x v="0"/>
    <x v="7"/>
    <x v="54"/>
    <x v="123"/>
    <x v="1"/>
    <x v="0"/>
    <n v="49494272.240000002"/>
    <n v="49494272.239999995"/>
    <x v="0"/>
  </r>
  <r>
    <x v="0"/>
    <x v="7"/>
    <x v="54"/>
    <x v="123"/>
    <x v="1"/>
    <x v="1"/>
    <n v="0"/>
    <n v="0"/>
    <x v="0"/>
  </r>
  <r>
    <x v="0"/>
    <x v="7"/>
    <x v="54"/>
    <x v="124"/>
    <x v="0"/>
    <x v="0"/>
    <n v="259067626.35000002"/>
    <n v="255748413.1800001"/>
    <x v="0"/>
  </r>
  <r>
    <x v="0"/>
    <x v="7"/>
    <x v="54"/>
    <x v="124"/>
    <x v="0"/>
    <x v="1"/>
    <n v="47443161.289999999"/>
    <n v="46491813.909999996"/>
    <x v="0"/>
  </r>
  <r>
    <x v="0"/>
    <x v="7"/>
    <x v="54"/>
    <x v="124"/>
    <x v="0"/>
    <x v="2"/>
    <n v="0"/>
    <n v="0"/>
    <x v="0"/>
  </r>
  <r>
    <x v="0"/>
    <x v="7"/>
    <x v="54"/>
    <x v="124"/>
    <x v="1"/>
    <x v="0"/>
    <n v="36579769.119999997"/>
    <n v="36178769.119999997"/>
    <x v="0"/>
  </r>
  <r>
    <x v="0"/>
    <x v="7"/>
    <x v="54"/>
    <x v="124"/>
    <x v="1"/>
    <x v="1"/>
    <n v="8702246"/>
    <n v="8702246"/>
    <x v="0"/>
  </r>
  <r>
    <x v="0"/>
    <x v="7"/>
    <x v="55"/>
    <x v="125"/>
    <x v="0"/>
    <x v="0"/>
    <n v="449694427.46000004"/>
    <n v="449458106.73000008"/>
    <x v="0"/>
  </r>
  <r>
    <x v="0"/>
    <x v="7"/>
    <x v="55"/>
    <x v="125"/>
    <x v="0"/>
    <x v="1"/>
    <n v="402351427.12"/>
    <n v="402031427.12000012"/>
    <x v="0"/>
  </r>
  <r>
    <x v="0"/>
    <x v="7"/>
    <x v="55"/>
    <x v="125"/>
    <x v="0"/>
    <x v="2"/>
    <n v="162988184.94"/>
    <n v="160943065.94"/>
    <x v="0"/>
  </r>
  <r>
    <x v="0"/>
    <x v="7"/>
    <x v="55"/>
    <x v="126"/>
    <x v="0"/>
    <x v="0"/>
    <n v="566140714.75999999"/>
    <n v="558740077.54000008"/>
    <x v="0"/>
  </r>
  <r>
    <x v="0"/>
    <x v="7"/>
    <x v="55"/>
    <x v="126"/>
    <x v="0"/>
    <x v="1"/>
    <n v="1132930367.27"/>
    <n v="1128387574.0300002"/>
    <x v="0"/>
  </r>
  <r>
    <x v="0"/>
    <x v="7"/>
    <x v="55"/>
    <x v="126"/>
    <x v="0"/>
    <x v="2"/>
    <n v="385206436.03999996"/>
    <n v="383203647.80999988"/>
    <x v="0"/>
  </r>
  <r>
    <x v="0"/>
    <x v="7"/>
    <x v="55"/>
    <x v="127"/>
    <x v="0"/>
    <x v="0"/>
    <n v="581000"/>
    <n v="581000"/>
    <x v="0"/>
  </r>
  <r>
    <x v="0"/>
    <x v="7"/>
    <x v="55"/>
    <x v="127"/>
    <x v="0"/>
    <x v="1"/>
    <n v="662000"/>
    <n v="662000"/>
    <x v="0"/>
  </r>
  <r>
    <x v="0"/>
    <x v="7"/>
    <x v="55"/>
    <x v="127"/>
    <x v="0"/>
    <x v="2"/>
    <n v="9826440"/>
    <n v="9826440"/>
    <x v="0"/>
  </r>
  <r>
    <x v="0"/>
    <x v="7"/>
    <x v="56"/>
    <x v="128"/>
    <x v="0"/>
    <x v="0"/>
    <n v="100475380"/>
    <n v="100475380"/>
    <x v="0"/>
  </r>
  <r>
    <x v="0"/>
    <x v="7"/>
    <x v="56"/>
    <x v="128"/>
    <x v="0"/>
    <x v="1"/>
    <n v="101953750.2"/>
    <n v="101953750.2"/>
    <x v="0"/>
  </r>
  <r>
    <x v="0"/>
    <x v="7"/>
    <x v="56"/>
    <x v="128"/>
    <x v="0"/>
    <x v="2"/>
    <n v="121971698.59999999"/>
    <n v="116421249.8"/>
    <x v="0"/>
  </r>
  <r>
    <x v="0"/>
    <x v="7"/>
    <x v="57"/>
    <x v="129"/>
    <x v="0"/>
    <x v="0"/>
    <n v="120000000"/>
    <n v="120000000"/>
    <x v="0"/>
  </r>
  <r>
    <x v="0"/>
    <x v="7"/>
    <x v="57"/>
    <x v="129"/>
    <x v="0"/>
    <x v="1"/>
    <n v="200000000"/>
    <n v="200000000"/>
    <x v="0"/>
  </r>
  <r>
    <x v="0"/>
    <x v="7"/>
    <x v="57"/>
    <x v="129"/>
    <x v="0"/>
    <x v="2"/>
    <n v="200000000"/>
    <n v="200000000"/>
    <x v="0"/>
  </r>
  <r>
    <x v="0"/>
    <x v="7"/>
    <x v="58"/>
    <x v="130"/>
    <x v="0"/>
    <x v="0"/>
    <n v="0"/>
    <n v="0"/>
    <x v="0"/>
  </r>
  <r>
    <x v="0"/>
    <x v="7"/>
    <x v="58"/>
    <x v="130"/>
    <x v="0"/>
    <x v="1"/>
    <n v="53847633"/>
    <n v="53847633"/>
    <x v="0"/>
  </r>
  <r>
    <x v="0"/>
    <x v="7"/>
    <x v="58"/>
    <x v="130"/>
    <x v="0"/>
    <x v="2"/>
    <n v="70010522"/>
    <n v="70010522"/>
    <x v="0"/>
  </r>
  <r>
    <x v="0"/>
    <x v="7"/>
    <x v="58"/>
    <x v="131"/>
    <x v="0"/>
    <x v="0"/>
    <n v="33172936"/>
    <n v="33172936"/>
    <x v="0"/>
  </r>
  <r>
    <x v="0"/>
    <x v="7"/>
    <x v="58"/>
    <x v="131"/>
    <x v="0"/>
    <x v="1"/>
    <n v="40690569"/>
    <n v="40690569"/>
    <x v="0"/>
  </r>
  <r>
    <x v="0"/>
    <x v="7"/>
    <x v="58"/>
    <x v="131"/>
    <x v="0"/>
    <x v="2"/>
    <n v="9373411"/>
    <n v="9373411"/>
    <x v="0"/>
  </r>
  <r>
    <x v="0"/>
    <x v="7"/>
    <x v="59"/>
    <x v="132"/>
    <x v="0"/>
    <x v="0"/>
    <n v="9609543"/>
    <n v="9609543"/>
    <x v="0"/>
  </r>
  <r>
    <x v="0"/>
    <x v="7"/>
    <x v="59"/>
    <x v="132"/>
    <x v="0"/>
    <x v="1"/>
    <n v="2922200"/>
    <n v="2922200"/>
    <x v="0"/>
  </r>
  <r>
    <x v="0"/>
    <x v="7"/>
    <x v="59"/>
    <x v="132"/>
    <x v="0"/>
    <x v="2"/>
    <n v="19073515.100000001"/>
    <n v="19073515.100000001"/>
    <x v="0"/>
  </r>
  <r>
    <x v="0"/>
    <x v="7"/>
    <x v="59"/>
    <x v="133"/>
    <x v="0"/>
    <x v="0"/>
    <n v="68523986.319999993"/>
    <n v="68523986.319999993"/>
    <x v="0"/>
  </r>
  <r>
    <x v="0"/>
    <x v="7"/>
    <x v="59"/>
    <x v="133"/>
    <x v="0"/>
    <x v="1"/>
    <n v="280875705.13999999"/>
    <n v="280875705.1400001"/>
    <x v="0"/>
  </r>
  <r>
    <x v="0"/>
    <x v="7"/>
    <x v="59"/>
    <x v="133"/>
    <x v="0"/>
    <x v="2"/>
    <n v="621964420.7700001"/>
    <n v="591006102.67000008"/>
    <x v="0"/>
  </r>
  <r>
    <x v="0"/>
    <x v="7"/>
    <x v="59"/>
    <x v="133"/>
    <x v="1"/>
    <x v="0"/>
    <n v="0"/>
    <n v="0"/>
    <x v="0"/>
  </r>
  <r>
    <x v="0"/>
    <x v="7"/>
    <x v="59"/>
    <x v="133"/>
    <x v="1"/>
    <x v="1"/>
    <n v="3000000"/>
    <n v="3000000"/>
    <x v="0"/>
  </r>
  <r>
    <x v="0"/>
    <x v="7"/>
    <x v="59"/>
    <x v="133"/>
    <x v="1"/>
    <x v="2"/>
    <n v="68326352"/>
    <n v="68000000"/>
    <x v="0"/>
  </r>
  <r>
    <x v="0"/>
    <x v="7"/>
    <x v="59"/>
    <x v="134"/>
    <x v="0"/>
    <x v="0"/>
    <n v="601004820.09000003"/>
    <n v="601004820.09000003"/>
    <x v="0"/>
  </r>
  <r>
    <x v="0"/>
    <x v="7"/>
    <x v="59"/>
    <x v="134"/>
    <x v="0"/>
    <x v="1"/>
    <n v="555848804.30999994"/>
    <n v="555848804.31000006"/>
    <x v="0"/>
  </r>
  <r>
    <x v="0"/>
    <x v="7"/>
    <x v="59"/>
    <x v="134"/>
    <x v="0"/>
    <x v="2"/>
    <n v="168443166.48000002"/>
    <n v="157696092.57000002"/>
    <x v="0"/>
  </r>
  <r>
    <x v="0"/>
    <x v="7"/>
    <x v="59"/>
    <x v="134"/>
    <x v="1"/>
    <x v="0"/>
    <n v="2405383.4300000002"/>
    <n v="2405383.4300000002"/>
    <x v="0"/>
  </r>
  <r>
    <x v="0"/>
    <x v="7"/>
    <x v="59"/>
    <x v="134"/>
    <x v="1"/>
    <x v="1"/>
    <n v="2783000"/>
    <n v="2782999.9999999995"/>
    <x v="0"/>
  </r>
  <r>
    <x v="0"/>
    <x v="7"/>
    <x v="59"/>
    <x v="134"/>
    <x v="1"/>
    <x v="2"/>
    <n v="1893691.72"/>
    <n v="1503691.72"/>
    <x v="0"/>
  </r>
  <r>
    <x v="0"/>
    <x v="7"/>
    <x v="59"/>
    <x v="135"/>
    <x v="0"/>
    <x v="0"/>
    <n v="5557000"/>
    <n v="5557000"/>
    <x v="0"/>
  </r>
  <r>
    <x v="0"/>
    <x v="7"/>
    <x v="59"/>
    <x v="135"/>
    <x v="0"/>
    <x v="1"/>
    <n v="4654050"/>
    <n v="4654050"/>
    <x v="0"/>
  </r>
  <r>
    <x v="0"/>
    <x v="7"/>
    <x v="59"/>
    <x v="135"/>
    <x v="0"/>
    <x v="2"/>
    <n v="3698082"/>
    <n v="3698082"/>
    <x v="0"/>
  </r>
  <r>
    <x v="0"/>
    <x v="7"/>
    <x v="60"/>
    <x v="136"/>
    <x v="0"/>
    <x v="0"/>
    <n v="0"/>
    <n v="0"/>
    <x v="0"/>
  </r>
  <r>
    <x v="0"/>
    <x v="7"/>
    <x v="60"/>
    <x v="136"/>
    <x v="0"/>
    <x v="1"/>
    <n v="6499000"/>
    <n v="6499000"/>
    <x v="0"/>
  </r>
  <r>
    <x v="0"/>
    <x v="7"/>
    <x v="60"/>
    <x v="136"/>
    <x v="0"/>
    <x v="2"/>
    <n v="1843000"/>
    <n v="1843000"/>
    <x v="0"/>
  </r>
  <r>
    <x v="0"/>
    <x v="7"/>
    <x v="60"/>
    <x v="136"/>
    <x v="1"/>
    <x v="0"/>
    <n v="0"/>
    <n v="0"/>
    <x v="0"/>
  </r>
  <r>
    <x v="0"/>
    <x v="7"/>
    <x v="60"/>
    <x v="136"/>
    <x v="1"/>
    <x v="1"/>
    <n v="54739895.700000003"/>
    <n v="54739895.700000003"/>
    <x v="0"/>
  </r>
  <r>
    <x v="0"/>
    <x v="7"/>
    <x v="60"/>
    <x v="136"/>
    <x v="1"/>
    <x v="2"/>
    <n v="163639045"/>
    <n v="161218495"/>
    <x v="0"/>
  </r>
  <r>
    <x v="0"/>
    <x v="7"/>
    <x v="61"/>
    <x v="137"/>
    <x v="0"/>
    <x v="0"/>
    <n v="45865000"/>
    <n v="53978300"/>
    <x v="0"/>
  </r>
  <r>
    <x v="0"/>
    <x v="7"/>
    <x v="61"/>
    <x v="137"/>
    <x v="0"/>
    <x v="1"/>
    <n v="131167980.38"/>
    <n v="131167980.37999998"/>
    <x v="0"/>
  </r>
  <r>
    <x v="0"/>
    <x v="7"/>
    <x v="61"/>
    <x v="137"/>
    <x v="0"/>
    <x v="2"/>
    <n v="203244658.34"/>
    <n v="203005658.34000006"/>
    <x v="0"/>
  </r>
  <r>
    <x v="0"/>
    <x v="7"/>
    <x v="61"/>
    <x v="137"/>
    <x v="1"/>
    <x v="0"/>
    <n v="62952028.200000003"/>
    <n v="63402028.200000003"/>
    <x v="0"/>
  </r>
  <r>
    <x v="0"/>
    <x v="7"/>
    <x v="61"/>
    <x v="137"/>
    <x v="1"/>
    <x v="1"/>
    <n v="117533418.64"/>
    <n v="117354418.64"/>
    <x v="0"/>
  </r>
  <r>
    <x v="0"/>
    <x v="7"/>
    <x v="61"/>
    <x v="137"/>
    <x v="1"/>
    <x v="2"/>
    <n v="83049300.719999999"/>
    <n v="83048300.720000014"/>
    <x v="0"/>
  </r>
  <r>
    <x v="0"/>
    <x v="7"/>
    <x v="61"/>
    <x v="138"/>
    <x v="0"/>
    <x v="0"/>
    <n v="29371833.640000001"/>
    <n v="28284653.600000001"/>
    <x v="0"/>
  </r>
  <r>
    <x v="0"/>
    <x v="7"/>
    <x v="61"/>
    <x v="138"/>
    <x v="0"/>
    <x v="1"/>
    <n v="295626326.60000002"/>
    <n v="287399669.85999995"/>
    <x v="0"/>
  </r>
  <r>
    <x v="0"/>
    <x v="7"/>
    <x v="61"/>
    <x v="138"/>
    <x v="0"/>
    <x v="2"/>
    <n v="382042156.71000004"/>
    <n v="379629155.30999988"/>
    <x v="0"/>
  </r>
  <r>
    <x v="0"/>
    <x v="7"/>
    <x v="61"/>
    <x v="138"/>
    <x v="1"/>
    <x v="0"/>
    <n v="4445000"/>
    <n v="4445000"/>
    <x v="0"/>
  </r>
  <r>
    <x v="0"/>
    <x v="7"/>
    <x v="61"/>
    <x v="138"/>
    <x v="1"/>
    <x v="1"/>
    <n v="41456771.489999995"/>
    <n v="41456771.489999995"/>
    <x v="0"/>
  </r>
  <r>
    <x v="0"/>
    <x v="7"/>
    <x v="61"/>
    <x v="138"/>
    <x v="1"/>
    <x v="2"/>
    <n v="32153439.470000003"/>
    <n v="32153439.470000003"/>
    <x v="0"/>
  </r>
  <r>
    <x v="0"/>
    <x v="7"/>
    <x v="62"/>
    <x v="139"/>
    <x v="0"/>
    <x v="0"/>
    <n v="76240000"/>
    <n v="76240000"/>
    <x v="0"/>
  </r>
  <r>
    <x v="0"/>
    <x v="7"/>
    <x v="62"/>
    <x v="139"/>
    <x v="0"/>
    <x v="1"/>
    <n v="325947000"/>
    <n v="325947000"/>
    <x v="0"/>
  </r>
  <r>
    <x v="0"/>
    <x v="7"/>
    <x v="62"/>
    <x v="139"/>
    <x v="0"/>
    <x v="2"/>
    <n v="76155426.019999996"/>
    <n v="69521000"/>
    <x v="0"/>
  </r>
  <r>
    <x v="0"/>
    <x v="7"/>
    <x v="62"/>
    <x v="140"/>
    <x v="0"/>
    <x v="0"/>
    <n v="0"/>
    <n v="0"/>
    <x v="0"/>
  </r>
  <r>
    <x v="0"/>
    <x v="7"/>
    <x v="62"/>
    <x v="140"/>
    <x v="0"/>
    <x v="1"/>
    <n v="7165831.2999999998"/>
    <n v="7165831.2999999998"/>
    <x v="0"/>
  </r>
  <r>
    <x v="0"/>
    <x v="7"/>
    <x v="62"/>
    <x v="140"/>
    <x v="0"/>
    <x v="2"/>
    <n v="637874711.33999991"/>
    <n v="635020269.90999997"/>
    <x v="0"/>
  </r>
  <r>
    <x v="0"/>
    <x v="7"/>
    <x v="63"/>
    <x v="141"/>
    <x v="0"/>
    <x v="0"/>
    <n v="0"/>
    <n v="0"/>
    <x v="0"/>
  </r>
  <r>
    <x v="0"/>
    <x v="7"/>
    <x v="63"/>
    <x v="141"/>
    <x v="0"/>
    <x v="1"/>
    <n v="20473000"/>
    <n v="20473000"/>
    <x v="0"/>
  </r>
  <r>
    <x v="0"/>
    <x v="7"/>
    <x v="63"/>
    <x v="141"/>
    <x v="0"/>
    <x v="2"/>
    <n v="209085072.17000002"/>
    <n v="208839904.87"/>
    <x v="0"/>
  </r>
  <r>
    <x v="0"/>
    <x v="7"/>
    <x v="63"/>
    <x v="142"/>
    <x v="0"/>
    <x v="0"/>
    <n v="0"/>
    <n v="0"/>
    <x v="0"/>
  </r>
  <r>
    <x v="0"/>
    <x v="7"/>
    <x v="63"/>
    <x v="142"/>
    <x v="0"/>
    <x v="1"/>
    <n v="6900000"/>
    <n v="6900000"/>
    <x v="0"/>
  </r>
  <r>
    <x v="0"/>
    <x v="7"/>
    <x v="63"/>
    <x v="142"/>
    <x v="0"/>
    <x v="2"/>
    <n v="530599575.64000005"/>
    <n v="530591575.63999999"/>
    <x v="0"/>
  </r>
  <r>
    <x v="0"/>
    <x v="7"/>
    <x v="64"/>
    <x v="143"/>
    <x v="0"/>
    <x v="1"/>
    <n v="2487000"/>
    <n v="2487000"/>
    <x v="0"/>
  </r>
  <r>
    <x v="0"/>
    <x v="7"/>
    <x v="65"/>
    <x v="144"/>
    <x v="1"/>
    <x v="0"/>
    <n v="27605026"/>
    <n v="26951618"/>
    <x v="0"/>
  </r>
  <r>
    <x v="0"/>
    <x v="7"/>
    <x v="65"/>
    <x v="144"/>
    <x v="1"/>
    <x v="1"/>
    <n v="28913811"/>
    <n v="28163425"/>
    <x v="0"/>
  </r>
  <r>
    <x v="0"/>
    <x v="7"/>
    <x v="65"/>
    <x v="144"/>
    <x v="1"/>
    <x v="2"/>
    <n v="37452850"/>
    <n v="36704890"/>
    <x v="0"/>
  </r>
  <r>
    <x v="0"/>
    <x v="7"/>
    <x v="66"/>
    <x v="145"/>
    <x v="0"/>
    <x v="0"/>
    <n v="66864410"/>
    <n v="61904106"/>
    <x v="0"/>
  </r>
  <r>
    <x v="0"/>
    <x v="7"/>
    <x v="66"/>
    <x v="145"/>
    <x v="0"/>
    <x v="1"/>
    <n v="64132128"/>
    <n v="60887376"/>
    <x v="0"/>
  </r>
  <r>
    <x v="0"/>
    <x v="7"/>
    <x v="66"/>
    <x v="145"/>
    <x v="0"/>
    <x v="2"/>
    <n v="68981168"/>
    <n v="64332742"/>
    <x v="0"/>
  </r>
  <r>
    <x v="0"/>
    <x v="8"/>
    <x v="67"/>
    <x v="146"/>
    <x v="0"/>
    <x v="0"/>
    <n v="104979596.65000001"/>
    <n v="14771185.199999999"/>
    <x v="0"/>
  </r>
  <r>
    <x v="0"/>
    <x v="8"/>
    <x v="67"/>
    <x v="146"/>
    <x v="0"/>
    <x v="1"/>
    <n v="73604704"/>
    <n v="58078391.159999996"/>
    <x v="0"/>
  </r>
  <r>
    <x v="0"/>
    <x v="8"/>
    <x v="67"/>
    <x v="146"/>
    <x v="1"/>
    <x v="0"/>
    <n v="2400000"/>
    <n v="0"/>
    <x v="0"/>
  </r>
  <r>
    <x v="0"/>
    <x v="8"/>
    <x v="67"/>
    <x v="146"/>
    <x v="1"/>
    <x v="1"/>
    <n v="0"/>
    <n v="0"/>
    <x v="0"/>
  </r>
  <r>
    <x v="0"/>
    <x v="8"/>
    <x v="67"/>
    <x v="147"/>
    <x v="0"/>
    <x v="0"/>
    <n v="166732035.37"/>
    <n v="166732035.37"/>
    <x v="0"/>
  </r>
  <r>
    <x v="0"/>
    <x v="8"/>
    <x v="67"/>
    <x v="147"/>
    <x v="0"/>
    <x v="1"/>
    <n v="371335763"/>
    <n v="370622936.69999999"/>
    <x v="0"/>
  </r>
  <r>
    <x v="0"/>
    <x v="8"/>
    <x v="67"/>
    <x v="147"/>
    <x v="1"/>
    <x v="0"/>
    <n v="0"/>
    <n v="0"/>
    <x v="0"/>
  </r>
  <r>
    <x v="0"/>
    <x v="8"/>
    <x v="67"/>
    <x v="147"/>
    <x v="1"/>
    <x v="1"/>
    <n v="6174692"/>
    <n v="6174692"/>
    <x v="0"/>
  </r>
  <r>
    <x v="0"/>
    <x v="8"/>
    <x v="67"/>
    <x v="148"/>
    <x v="0"/>
    <x v="0"/>
    <n v="0"/>
    <n v="0"/>
    <x v="0"/>
  </r>
  <r>
    <x v="0"/>
    <x v="8"/>
    <x v="67"/>
    <x v="149"/>
    <x v="0"/>
    <x v="0"/>
    <n v="0"/>
    <n v="0"/>
    <x v="0"/>
  </r>
  <r>
    <x v="0"/>
    <x v="8"/>
    <x v="67"/>
    <x v="149"/>
    <x v="1"/>
    <x v="0"/>
    <n v="0"/>
    <n v="0"/>
    <x v="0"/>
  </r>
  <r>
    <x v="0"/>
    <x v="8"/>
    <x v="68"/>
    <x v="150"/>
    <x v="0"/>
    <x v="0"/>
    <n v="235649833.39999998"/>
    <n v="214651967.80999994"/>
    <x v="0"/>
  </r>
  <r>
    <x v="0"/>
    <x v="8"/>
    <x v="68"/>
    <x v="150"/>
    <x v="0"/>
    <x v="1"/>
    <n v="378761150.79999995"/>
    <n v="374801394.25999999"/>
    <x v="0"/>
  </r>
  <r>
    <x v="0"/>
    <x v="8"/>
    <x v="68"/>
    <x v="150"/>
    <x v="0"/>
    <x v="2"/>
    <n v="5046955.08"/>
    <n v="5046955.08"/>
    <x v="0"/>
  </r>
  <r>
    <x v="0"/>
    <x v="8"/>
    <x v="68"/>
    <x v="150"/>
    <x v="1"/>
    <x v="0"/>
    <n v="35810090.579999998"/>
    <n v="35810090.579999998"/>
    <x v="0"/>
  </r>
  <r>
    <x v="0"/>
    <x v="8"/>
    <x v="68"/>
    <x v="150"/>
    <x v="1"/>
    <x v="1"/>
    <n v="47829920.230000004"/>
    <n v="47829920.229999997"/>
    <x v="0"/>
  </r>
  <r>
    <x v="0"/>
    <x v="8"/>
    <x v="68"/>
    <x v="150"/>
    <x v="1"/>
    <x v="2"/>
    <n v="738808.82"/>
    <n v="562811.07999999996"/>
    <x v="0"/>
  </r>
  <r>
    <x v="0"/>
    <x v="8"/>
    <x v="68"/>
    <x v="151"/>
    <x v="0"/>
    <x v="0"/>
    <n v="2438062"/>
    <n v="2438062"/>
    <x v="0"/>
  </r>
  <r>
    <x v="0"/>
    <x v="8"/>
    <x v="68"/>
    <x v="151"/>
    <x v="0"/>
    <x v="1"/>
    <n v="8862325.370000001"/>
    <n v="8862325.370000001"/>
    <x v="0"/>
  </r>
  <r>
    <x v="0"/>
    <x v="8"/>
    <x v="68"/>
    <x v="151"/>
    <x v="0"/>
    <x v="2"/>
    <n v="16872671.25"/>
    <n v="14632495.73"/>
    <x v="0"/>
  </r>
  <r>
    <x v="0"/>
    <x v="8"/>
    <x v="68"/>
    <x v="151"/>
    <x v="1"/>
    <x v="2"/>
    <n v="5830000"/>
    <n v="1317086.22"/>
    <x v="0"/>
  </r>
  <r>
    <x v="0"/>
    <x v="8"/>
    <x v="68"/>
    <x v="152"/>
    <x v="0"/>
    <x v="1"/>
    <n v="10146461"/>
    <n v="9466788.5399999991"/>
    <x v="0"/>
  </r>
  <r>
    <x v="0"/>
    <x v="8"/>
    <x v="68"/>
    <x v="152"/>
    <x v="0"/>
    <x v="2"/>
    <n v="1368986.45"/>
    <n v="1368986.45"/>
    <x v="0"/>
  </r>
  <r>
    <x v="0"/>
    <x v="8"/>
    <x v="68"/>
    <x v="152"/>
    <x v="1"/>
    <x v="0"/>
    <n v="0"/>
    <n v="0"/>
    <x v="0"/>
  </r>
  <r>
    <x v="0"/>
    <x v="8"/>
    <x v="68"/>
    <x v="152"/>
    <x v="1"/>
    <x v="1"/>
    <n v="29224240"/>
    <n v="29224240"/>
    <x v="0"/>
  </r>
  <r>
    <x v="0"/>
    <x v="8"/>
    <x v="68"/>
    <x v="152"/>
    <x v="1"/>
    <x v="2"/>
    <n v="1008606.17"/>
    <n v="1008606.17"/>
    <x v="0"/>
  </r>
  <r>
    <x v="0"/>
    <x v="8"/>
    <x v="68"/>
    <x v="153"/>
    <x v="0"/>
    <x v="0"/>
    <n v="10105243.189999999"/>
    <n v="10098382.140000001"/>
    <x v="0"/>
  </r>
  <r>
    <x v="0"/>
    <x v="8"/>
    <x v="68"/>
    <x v="153"/>
    <x v="0"/>
    <x v="1"/>
    <n v="160000000"/>
    <n v="160000000"/>
    <x v="0"/>
  </r>
  <r>
    <x v="0"/>
    <x v="8"/>
    <x v="68"/>
    <x v="153"/>
    <x v="0"/>
    <x v="2"/>
    <n v="231192807"/>
    <n v="231192807"/>
    <x v="0"/>
  </r>
  <r>
    <x v="0"/>
    <x v="8"/>
    <x v="68"/>
    <x v="154"/>
    <x v="0"/>
    <x v="0"/>
    <n v="74693707"/>
    <n v="74693707"/>
    <x v="0"/>
  </r>
  <r>
    <x v="0"/>
    <x v="8"/>
    <x v="68"/>
    <x v="154"/>
    <x v="0"/>
    <x v="1"/>
    <n v="105775943"/>
    <n v="105751743"/>
    <x v="0"/>
  </r>
  <r>
    <x v="0"/>
    <x v="8"/>
    <x v="68"/>
    <x v="154"/>
    <x v="0"/>
    <x v="2"/>
    <n v="62769023"/>
    <n v="61769023"/>
    <x v="0"/>
  </r>
  <r>
    <x v="0"/>
    <x v="8"/>
    <x v="68"/>
    <x v="154"/>
    <x v="1"/>
    <x v="1"/>
    <n v="20582298"/>
    <n v="20582298"/>
    <x v="0"/>
  </r>
  <r>
    <x v="0"/>
    <x v="8"/>
    <x v="68"/>
    <x v="155"/>
    <x v="0"/>
    <x v="0"/>
    <n v="69766367.5"/>
    <n v="6690751.2700000005"/>
    <x v="0"/>
  </r>
  <r>
    <x v="0"/>
    <x v="8"/>
    <x v="68"/>
    <x v="155"/>
    <x v="0"/>
    <x v="1"/>
    <n v="289374539.73000002"/>
    <n v="274068838.44"/>
    <x v="0"/>
  </r>
  <r>
    <x v="0"/>
    <x v="8"/>
    <x v="68"/>
    <x v="155"/>
    <x v="0"/>
    <x v="2"/>
    <n v="15305701.289999999"/>
    <n v="15305701"/>
    <x v="0"/>
  </r>
  <r>
    <x v="0"/>
    <x v="8"/>
    <x v="68"/>
    <x v="156"/>
    <x v="0"/>
    <x v="0"/>
    <n v="92239218.700000003"/>
    <n v="92239218"/>
    <x v="0"/>
  </r>
  <r>
    <x v="0"/>
    <x v="8"/>
    <x v="68"/>
    <x v="156"/>
    <x v="0"/>
    <x v="1"/>
    <n v="60253023"/>
    <n v="60253023"/>
    <x v="0"/>
  </r>
  <r>
    <x v="0"/>
    <x v="8"/>
    <x v="68"/>
    <x v="156"/>
    <x v="0"/>
    <x v="2"/>
    <n v="16732364"/>
    <n v="16732364"/>
    <x v="0"/>
  </r>
  <r>
    <x v="0"/>
    <x v="8"/>
    <x v="68"/>
    <x v="157"/>
    <x v="0"/>
    <x v="0"/>
    <n v="60656354"/>
    <n v="60656354"/>
    <x v="0"/>
  </r>
  <r>
    <x v="0"/>
    <x v="8"/>
    <x v="68"/>
    <x v="157"/>
    <x v="0"/>
    <x v="1"/>
    <n v="134109572"/>
    <n v="121160693"/>
    <x v="0"/>
  </r>
  <r>
    <x v="0"/>
    <x v="8"/>
    <x v="68"/>
    <x v="157"/>
    <x v="0"/>
    <x v="2"/>
    <n v="6568373"/>
    <n v="6568373"/>
    <x v="0"/>
  </r>
  <r>
    <x v="0"/>
    <x v="8"/>
    <x v="68"/>
    <x v="158"/>
    <x v="0"/>
    <x v="0"/>
    <n v="0"/>
    <n v="0"/>
    <x v="0"/>
  </r>
  <r>
    <x v="0"/>
    <x v="8"/>
    <x v="68"/>
    <x v="158"/>
    <x v="0"/>
    <x v="1"/>
    <n v="28377870.079999998"/>
    <n v="24790000"/>
    <x v="0"/>
  </r>
  <r>
    <x v="0"/>
    <x v="8"/>
    <x v="68"/>
    <x v="158"/>
    <x v="0"/>
    <x v="2"/>
    <n v="25457053.399999999"/>
    <n v="25457053.399999999"/>
    <x v="0"/>
  </r>
  <r>
    <x v="0"/>
    <x v="8"/>
    <x v="68"/>
    <x v="158"/>
    <x v="1"/>
    <x v="1"/>
    <n v="2591717.92"/>
    <n v="0"/>
    <x v="0"/>
  </r>
  <r>
    <x v="0"/>
    <x v="8"/>
    <x v="68"/>
    <x v="158"/>
    <x v="1"/>
    <x v="2"/>
    <n v="3593830.78"/>
    <n v="3593830.78"/>
    <x v="0"/>
  </r>
  <r>
    <x v="0"/>
    <x v="8"/>
    <x v="68"/>
    <x v="159"/>
    <x v="0"/>
    <x v="0"/>
    <n v="4559842.74"/>
    <n v="4559842.74"/>
    <x v="0"/>
  </r>
  <r>
    <x v="0"/>
    <x v="8"/>
    <x v="68"/>
    <x v="159"/>
    <x v="0"/>
    <x v="1"/>
    <n v="3558895.37"/>
    <n v="3558895.37"/>
    <x v="0"/>
  </r>
  <r>
    <x v="0"/>
    <x v="8"/>
    <x v="68"/>
    <x v="159"/>
    <x v="1"/>
    <x v="0"/>
    <n v="367682"/>
    <n v="367682"/>
    <x v="0"/>
  </r>
  <r>
    <x v="0"/>
    <x v="8"/>
    <x v="68"/>
    <x v="160"/>
    <x v="0"/>
    <x v="0"/>
    <n v="97830051.900000006"/>
    <n v="21633941.020000003"/>
    <x v="0"/>
  </r>
  <r>
    <x v="0"/>
    <x v="8"/>
    <x v="68"/>
    <x v="160"/>
    <x v="0"/>
    <x v="1"/>
    <n v="133501007.61"/>
    <n v="128298614.30999999"/>
    <x v="0"/>
  </r>
  <r>
    <x v="0"/>
    <x v="8"/>
    <x v="68"/>
    <x v="160"/>
    <x v="0"/>
    <x v="2"/>
    <n v="50724241.289999999"/>
    <n v="50724241.289999999"/>
    <x v="0"/>
  </r>
  <r>
    <x v="0"/>
    <x v="8"/>
    <x v="68"/>
    <x v="161"/>
    <x v="0"/>
    <x v="0"/>
    <n v="43037601.32"/>
    <n v="16910416.689999998"/>
    <x v="0"/>
  </r>
  <r>
    <x v="0"/>
    <x v="8"/>
    <x v="68"/>
    <x v="161"/>
    <x v="0"/>
    <x v="1"/>
    <n v="35913876"/>
    <n v="35913876"/>
    <x v="0"/>
  </r>
  <r>
    <x v="0"/>
    <x v="8"/>
    <x v="68"/>
    <x v="161"/>
    <x v="0"/>
    <x v="2"/>
    <n v="1191034.7"/>
    <n v="1191034.7"/>
    <x v="0"/>
  </r>
  <r>
    <x v="0"/>
    <x v="8"/>
    <x v="68"/>
    <x v="162"/>
    <x v="0"/>
    <x v="0"/>
    <n v="35000000"/>
    <n v="35000000"/>
    <x v="0"/>
  </r>
  <r>
    <x v="0"/>
    <x v="8"/>
    <x v="68"/>
    <x v="162"/>
    <x v="0"/>
    <x v="1"/>
    <n v="83436801.849999994"/>
    <n v="83436801.849999994"/>
    <x v="0"/>
  </r>
  <r>
    <x v="0"/>
    <x v="8"/>
    <x v="68"/>
    <x v="162"/>
    <x v="0"/>
    <x v="2"/>
    <n v="1725068.96"/>
    <n v="1725068.96"/>
    <x v="0"/>
  </r>
  <r>
    <x v="0"/>
    <x v="8"/>
    <x v="68"/>
    <x v="162"/>
    <x v="1"/>
    <x v="0"/>
    <n v="0"/>
    <n v="0"/>
    <x v="0"/>
  </r>
  <r>
    <x v="0"/>
    <x v="8"/>
    <x v="68"/>
    <x v="162"/>
    <x v="1"/>
    <x v="1"/>
    <n v="3982617.35"/>
    <n v="3982617.35"/>
    <x v="0"/>
  </r>
  <r>
    <x v="0"/>
    <x v="8"/>
    <x v="68"/>
    <x v="162"/>
    <x v="1"/>
    <x v="2"/>
    <n v="4208131.04"/>
    <n v="4208131.04"/>
    <x v="0"/>
  </r>
  <r>
    <x v="0"/>
    <x v="8"/>
    <x v="68"/>
    <x v="163"/>
    <x v="0"/>
    <x v="1"/>
    <n v="175550033"/>
    <n v="175550033"/>
    <x v="0"/>
  </r>
  <r>
    <x v="0"/>
    <x v="8"/>
    <x v="68"/>
    <x v="163"/>
    <x v="0"/>
    <x v="2"/>
    <n v="212816542.00999999"/>
    <n v="78223757"/>
    <x v="0"/>
  </r>
  <r>
    <x v="0"/>
    <x v="8"/>
    <x v="68"/>
    <x v="163"/>
    <x v="1"/>
    <x v="1"/>
    <n v="474616"/>
    <n v="474616"/>
    <x v="0"/>
  </r>
  <r>
    <x v="0"/>
    <x v="8"/>
    <x v="68"/>
    <x v="164"/>
    <x v="0"/>
    <x v="0"/>
    <n v="0"/>
    <n v="0"/>
    <x v="0"/>
  </r>
  <r>
    <x v="0"/>
    <x v="8"/>
    <x v="68"/>
    <x v="164"/>
    <x v="0"/>
    <x v="1"/>
    <n v="58569491"/>
    <n v="32000000"/>
    <x v="0"/>
  </r>
  <r>
    <x v="0"/>
    <x v="8"/>
    <x v="68"/>
    <x v="164"/>
    <x v="0"/>
    <x v="2"/>
    <n v="53043598"/>
    <n v="0"/>
    <x v="0"/>
  </r>
  <r>
    <x v="0"/>
    <x v="8"/>
    <x v="68"/>
    <x v="165"/>
    <x v="0"/>
    <x v="1"/>
    <n v="0"/>
    <n v="0"/>
    <x v="0"/>
  </r>
  <r>
    <x v="0"/>
    <x v="8"/>
    <x v="68"/>
    <x v="165"/>
    <x v="0"/>
    <x v="2"/>
    <n v="187577515"/>
    <n v="187577515"/>
    <x v="0"/>
  </r>
  <r>
    <x v="0"/>
    <x v="8"/>
    <x v="68"/>
    <x v="166"/>
    <x v="0"/>
    <x v="2"/>
    <n v="50000000"/>
    <n v="50000000"/>
    <x v="0"/>
  </r>
  <r>
    <x v="0"/>
    <x v="8"/>
    <x v="68"/>
    <x v="166"/>
    <x v="1"/>
    <x v="2"/>
    <n v="0"/>
    <n v="0"/>
    <x v="0"/>
  </r>
  <r>
    <x v="0"/>
    <x v="8"/>
    <x v="68"/>
    <x v="167"/>
    <x v="0"/>
    <x v="0"/>
    <n v="0"/>
    <n v="0"/>
    <x v="0"/>
  </r>
  <r>
    <x v="0"/>
    <x v="8"/>
    <x v="68"/>
    <x v="167"/>
    <x v="0"/>
    <x v="1"/>
    <n v="10800000"/>
    <n v="0"/>
    <x v="0"/>
  </r>
  <r>
    <x v="0"/>
    <x v="8"/>
    <x v="68"/>
    <x v="167"/>
    <x v="0"/>
    <x v="2"/>
    <n v="65730600"/>
    <n v="65730600"/>
    <x v="0"/>
  </r>
  <r>
    <x v="0"/>
    <x v="8"/>
    <x v="68"/>
    <x v="167"/>
    <x v="1"/>
    <x v="0"/>
    <n v="0"/>
    <n v="0"/>
    <x v="0"/>
  </r>
  <r>
    <x v="0"/>
    <x v="8"/>
    <x v="68"/>
    <x v="167"/>
    <x v="1"/>
    <x v="1"/>
    <n v="3140000"/>
    <n v="0"/>
    <x v="0"/>
  </r>
  <r>
    <x v="0"/>
    <x v="8"/>
    <x v="68"/>
    <x v="167"/>
    <x v="1"/>
    <x v="2"/>
    <n v="29920100"/>
    <n v="29920100"/>
    <x v="0"/>
  </r>
  <r>
    <x v="0"/>
    <x v="8"/>
    <x v="68"/>
    <x v="168"/>
    <x v="0"/>
    <x v="0"/>
    <n v="12600000"/>
    <n v="12600000"/>
    <x v="0"/>
  </r>
  <r>
    <x v="0"/>
    <x v="8"/>
    <x v="68"/>
    <x v="168"/>
    <x v="0"/>
    <x v="1"/>
    <n v="143708328"/>
    <n v="143708328"/>
    <x v="0"/>
  </r>
  <r>
    <x v="0"/>
    <x v="8"/>
    <x v="68"/>
    <x v="168"/>
    <x v="1"/>
    <x v="1"/>
    <n v="13200000"/>
    <n v="13200000"/>
    <x v="0"/>
  </r>
  <r>
    <x v="0"/>
    <x v="8"/>
    <x v="68"/>
    <x v="169"/>
    <x v="0"/>
    <x v="0"/>
    <n v="0"/>
    <n v="0"/>
    <x v="0"/>
  </r>
  <r>
    <x v="0"/>
    <x v="8"/>
    <x v="68"/>
    <x v="169"/>
    <x v="0"/>
    <x v="1"/>
    <n v="21000000"/>
    <n v="21000000"/>
    <x v="0"/>
  </r>
  <r>
    <x v="0"/>
    <x v="8"/>
    <x v="68"/>
    <x v="170"/>
    <x v="0"/>
    <x v="1"/>
    <n v="27484734"/>
    <n v="0"/>
    <x v="0"/>
  </r>
  <r>
    <x v="0"/>
    <x v="8"/>
    <x v="68"/>
    <x v="171"/>
    <x v="0"/>
    <x v="2"/>
    <n v="34592371.340000004"/>
    <n v="34592371.340000004"/>
    <x v="0"/>
  </r>
  <r>
    <x v="0"/>
    <x v="8"/>
    <x v="68"/>
    <x v="172"/>
    <x v="0"/>
    <x v="0"/>
    <n v="0"/>
    <n v="0"/>
    <x v="0"/>
  </r>
  <r>
    <x v="0"/>
    <x v="8"/>
    <x v="68"/>
    <x v="172"/>
    <x v="0"/>
    <x v="1"/>
    <n v="60500000"/>
    <n v="40000000"/>
    <x v="0"/>
  </r>
  <r>
    <x v="0"/>
    <x v="8"/>
    <x v="68"/>
    <x v="172"/>
    <x v="0"/>
    <x v="2"/>
    <n v="149414865"/>
    <n v="121822865"/>
    <x v="0"/>
  </r>
  <r>
    <x v="0"/>
    <x v="8"/>
    <x v="68"/>
    <x v="172"/>
    <x v="1"/>
    <x v="2"/>
    <n v="0"/>
    <n v="0"/>
    <x v="0"/>
  </r>
  <r>
    <x v="0"/>
    <x v="8"/>
    <x v="69"/>
    <x v="173"/>
    <x v="0"/>
    <x v="0"/>
    <n v="161827409"/>
    <n v="61900413.180000007"/>
    <x v="0"/>
  </r>
  <r>
    <x v="0"/>
    <x v="8"/>
    <x v="69"/>
    <x v="173"/>
    <x v="0"/>
    <x v="1"/>
    <n v="247762198.81999999"/>
    <n v="228206655.50999999"/>
    <x v="0"/>
  </r>
  <r>
    <x v="0"/>
    <x v="8"/>
    <x v="69"/>
    <x v="173"/>
    <x v="0"/>
    <x v="2"/>
    <n v="319796366.31"/>
    <n v="295644196.13999999"/>
    <x v="0"/>
  </r>
  <r>
    <x v="0"/>
    <x v="8"/>
    <x v="69"/>
    <x v="173"/>
    <x v="1"/>
    <x v="1"/>
    <n v="809400"/>
    <n v="533810"/>
    <x v="0"/>
  </r>
  <r>
    <x v="0"/>
    <x v="8"/>
    <x v="69"/>
    <x v="173"/>
    <x v="1"/>
    <x v="2"/>
    <n v="516590"/>
    <n v="155490.37"/>
    <x v="0"/>
  </r>
  <r>
    <x v="0"/>
    <x v="8"/>
    <x v="69"/>
    <x v="174"/>
    <x v="0"/>
    <x v="0"/>
    <n v="0"/>
    <n v="0"/>
    <x v="0"/>
  </r>
  <r>
    <x v="0"/>
    <x v="8"/>
    <x v="69"/>
    <x v="174"/>
    <x v="0"/>
    <x v="1"/>
    <n v="49137048.159999996"/>
    <n v="42307048.160000004"/>
    <x v="0"/>
  </r>
  <r>
    <x v="0"/>
    <x v="8"/>
    <x v="69"/>
    <x v="174"/>
    <x v="0"/>
    <x v="2"/>
    <n v="39341999"/>
    <n v="25237725.509999998"/>
    <x v="0"/>
  </r>
  <r>
    <x v="0"/>
    <x v="8"/>
    <x v="69"/>
    <x v="174"/>
    <x v="1"/>
    <x v="1"/>
    <n v="0"/>
    <n v="0"/>
    <x v="0"/>
  </r>
  <r>
    <x v="0"/>
    <x v="8"/>
    <x v="69"/>
    <x v="174"/>
    <x v="1"/>
    <x v="2"/>
    <n v="837577"/>
    <n v="837577"/>
    <x v="0"/>
  </r>
  <r>
    <x v="0"/>
    <x v="8"/>
    <x v="70"/>
    <x v="175"/>
    <x v="0"/>
    <x v="0"/>
    <n v="0"/>
    <n v="0"/>
    <x v="0"/>
  </r>
  <r>
    <x v="0"/>
    <x v="8"/>
    <x v="70"/>
    <x v="175"/>
    <x v="1"/>
    <x v="0"/>
    <n v="0"/>
    <n v="0"/>
    <x v="0"/>
  </r>
  <r>
    <x v="0"/>
    <x v="8"/>
    <x v="71"/>
    <x v="176"/>
    <x v="0"/>
    <x v="0"/>
    <n v="2823417"/>
    <n v="2707417"/>
    <x v="0"/>
  </r>
  <r>
    <x v="0"/>
    <x v="8"/>
    <x v="71"/>
    <x v="176"/>
    <x v="0"/>
    <x v="1"/>
    <n v="959560"/>
    <n v="959560"/>
    <x v="0"/>
  </r>
  <r>
    <x v="0"/>
    <x v="8"/>
    <x v="71"/>
    <x v="177"/>
    <x v="0"/>
    <x v="0"/>
    <n v="4809435.45"/>
    <n v="4809435.45"/>
    <x v="0"/>
  </r>
  <r>
    <x v="0"/>
    <x v="8"/>
    <x v="71"/>
    <x v="177"/>
    <x v="0"/>
    <x v="1"/>
    <n v="6412145"/>
    <n v="6412145"/>
    <x v="0"/>
  </r>
  <r>
    <x v="0"/>
    <x v="8"/>
    <x v="72"/>
    <x v="178"/>
    <x v="0"/>
    <x v="0"/>
    <n v="192267688"/>
    <n v="188310836.62"/>
    <x v="0"/>
  </r>
  <r>
    <x v="0"/>
    <x v="8"/>
    <x v="72"/>
    <x v="178"/>
    <x v="0"/>
    <x v="1"/>
    <n v="373164559.06999999"/>
    <n v="275896931.38"/>
    <x v="0"/>
  </r>
  <r>
    <x v="0"/>
    <x v="8"/>
    <x v="72"/>
    <x v="178"/>
    <x v="0"/>
    <x v="2"/>
    <n v="434736747.69"/>
    <n v="239232441.69"/>
    <x v="0"/>
  </r>
  <r>
    <x v="0"/>
    <x v="8"/>
    <x v="72"/>
    <x v="178"/>
    <x v="1"/>
    <x v="0"/>
    <n v="3582942"/>
    <n v="3582942"/>
    <x v="0"/>
  </r>
  <r>
    <x v="0"/>
    <x v="8"/>
    <x v="72"/>
    <x v="178"/>
    <x v="1"/>
    <x v="1"/>
    <n v="25365655.309999999"/>
    <n v="0"/>
    <x v="0"/>
  </r>
  <r>
    <x v="0"/>
    <x v="8"/>
    <x v="72"/>
    <x v="178"/>
    <x v="1"/>
    <x v="2"/>
    <n v="70367094.310000002"/>
    <n v="0"/>
    <x v="0"/>
  </r>
  <r>
    <x v="0"/>
    <x v="8"/>
    <x v="73"/>
    <x v="179"/>
    <x v="0"/>
    <x v="0"/>
    <n v="0"/>
    <n v="0"/>
    <x v="0"/>
  </r>
  <r>
    <x v="0"/>
    <x v="8"/>
    <x v="73"/>
    <x v="179"/>
    <x v="0"/>
    <x v="1"/>
    <n v="3813723"/>
    <n v="3813723"/>
    <x v="0"/>
  </r>
  <r>
    <x v="0"/>
    <x v="8"/>
    <x v="73"/>
    <x v="179"/>
    <x v="0"/>
    <x v="2"/>
    <n v="3293478"/>
    <n v="3293478"/>
    <x v="0"/>
  </r>
  <r>
    <x v="0"/>
    <x v="8"/>
    <x v="73"/>
    <x v="180"/>
    <x v="0"/>
    <x v="2"/>
    <n v="3962500"/>
    <n v="3962500"/>
    <x v="0"/>
  </r>
  <r>
    <x v="0"/>
    <x v="8"/>
    <x v="74"/>
    <x v="181"/>
    <x v="0"/>
    <x v="0"/>
    <n v="172919359"/>
    <n v="172919359"/>
    <x v="0"/>
  </r>
  <r>
    <x v="0"/>
    <x v="8"/>
    <x v="75"/>
    <x v="182"/>
    <x v="0"/>
    <x v="0"/>
    <n v="1887969116"/>
    <n v="1861886982"/>
    <x v="0"/>
  </r>
  <r>
    <x v="0"/>
    <x v="8"/>
    <x v="75"/>
    <x v="182"/>
    <x v="0"/>
    <x v="1"/>
    <n v="0"/>
    <n v="0"/>
    <x v="0"/>
  </r>
  <r>
    <x v="0"/>
    <x v="8"/>
    <x v="76"/>
    <x v="183"/>
    <x v="0"/>
    <x v="0"/>
    <n v="54400000"/>
    <n v="54400000"/>
    <x v="0"/>
  </r>
  <r>
    <x v="0"/>
    <x v="8"/>
    <x v="76"/>
    <x v="183"/>
    <x v="0"/>
    <x v="2"/>
    <n v="8500000"/>
    <n v="8500000"/>
    <x v="0"/>
  </r>
  <r>
    <x v="0"/>
    <x v="8"/>
    <x v="77"/>
    <x v="184"/>
    <x v="0"/>
    <x v="0"/>
    <n v="25128481.359999999"/>
    <n v="24161885.43"/>
    <x v="0"/>
  </r>
  <r>
    <x v="0"/>
    <x v="8"/>
    <x v="77"/>
    <x v="184"/>
    <x v="0"/>
    <x v="1"/>
    <n v="7014233.629999999"/>
    <n v="6441237.129999999"/>
    <x v="0"/>
  </r>
  <r>
    <x v="0"/>
    <x v="8"/>
    <x v="78"/>
    <x v="185"/>
    <x v="0"/>
    <x v="0"/>
    <n v="105372969.00000001"/>
    <n v="104472259.03000002"/>
    <x v="1"/>
  </r>
  <r>
    <x v="0"/>
    <x v="8"/>
    <x v="78"/>
    <x v="185"/>
    <x v="0"/>
    <x v="1"/>
    <n v="296917566.75999993"/>
    <n v="280399033.69"/>
    <x v="1"/>
  </r>
  <r>
    <x v="0"/>
    <x v="8"/>
    <x v="78"/>
    <x v="185"/>
    <x v="0"/>
    <x v="2"/>
    <n v="68734981.170000002"/>
    <n v="59350760.519999996"/>
    <x v="1"/>
  </r>
  <r>
    <x v="0"/>
    <x v="8"/>
    <x v="78"/>
    <x v="185"/>
    <x v="1"/>
    <x v="0"/>
    <n v="703072866.60000002"/>
    <n v="625989796.44999981"/>
    <x v="1"/>
  </r>
  <r>
    <x v="0"/>
    <x v="8"/>
    <x v="78"/>
    <x v="185"/>
    <x v="1"/>
    <x v="1"/>
    <n v="1041319147.88"/>
    <n v="838038513.78999984"/>
    <x v="1"/>
  </r>
  <r>
    <x v="0"/>
    <x v="8"/>
    <x v="78"/>
    <x v="185"/>
    <x v="1"/>
    <x v="2"/>
    <n v="1099396216.3299997"/>
    <n v="1012643046.41"/>
    <x v="1"/>
  </r>
  <r>
    <x v="0"/>
    <x v="9"/>
    <x v="79"/>
    <x v="186"/>
    <x v="0"/>
    <x v="0"/>
    <n v="57691772"/>
    <n v="24387905.979999997"/>
    <x v="0"/>
  </r>
  <r>
    <x v="0"/>
    <x v="9"/>
    <x v="79"/>
    <x v="186"/>
    <x v="0"/>
    <x v="1"/>
    <n v="36803866.019999996"/>
    <n v="32166239.460000001"/>
    <x v="0"/>
  </r>
  <r>
    <x v="0"/>
    <x v="9"/>
    <x v="79"/>
    <x v="186"/>
    <x v="0"/>
    <x v="2"/>
    <n v="5324476.9000000004"/>
    <n v="5324476.8999999994"/>
    <x v="0"/>
  </r>
  <r>
    <x v="0"/>
    <x v="9"/>
    <x v="79"/>
    <x v="186"/>
    <x v="1"/>
    <x v="0"/>
    <n v="5479922"/>
    <n v="0"/>
    <x v="0"/>
  </r>
  <r>
    <x v="0"/>
    <x v="9"/>
    <x v="79"/>
    <x v="186"/>
    <x v="1"/>
    <x v="1"/>
    <n v="5479922"/>
    <n v="3478645.05"/>
    <x v="0"/>
  </r>
  <r>
    <x v="0"/>
    <x v="9"/>
    <x v="79"/>
    <x v="186"/>
    <x v="1"/>
    <x v="2"/>
    <n v="570531.47"/>
    <n v="570531.47"/>
    <x v="0"/>
  </r>
  <r>
    <x v="0"/>
    <x v="9"/>
    <x v="80"/>
    <x v="187"/>
    <x v="0"/>
    <x v="0"/>
    <n v="263000000"/>
    <n v="82443591.280000016"/>
    <x v="0"/>
  </r>
  <r>
    <x v="0"/>
    <x v="9"/>
    <x v="80"/>
    <x v="187"/>
    <x v="0"/>
    <x v="1"/>
    <n v="250166830.32999998"/>
    <n v="181448757.16999999"/>
    <x v="0"/>
  </r>
  <r>
    <x v="0"/>
    <x v="9"/>
    <x v="80"/>
    <x v="187"/>
    <x v="0"/>
    <x v="2"/>
    <n v="136307651.55000001"/>
    <n v="95763852.489999995"/>
    <x v="0"/>
  </r>
  <r>
    <x v="0"/>
    <x v="9"/>
    <x v="80"/>
    <x v="187"/>
    <x v="1"/>
    <x v="0"/>
    <n v="0"/>
    <n v="0"/>
    <x v="0"/>
  </r>
  <r>
    <x v="0"/>
    <x v="9"/>
    <x v="80"/>
    <x v="187"/>
    <x v="1"/>
    <x v="1"/>
    <n v="0"/>
    <n v="0"/>
    <x v="0"/>
  </r>
  <r>
    <x v="0"/>
    <x v="9"/>
    <x v="80"/>
    <x v="187"/>
    <x v="1"/>
    <x v="2"/>
    <n v="0"/>
    <n v="0"/>
    <x v="0"/>
  </r>
  <r>
    <x v="0"/>
    <x v="9"/>
    <x v="80"/>
    <x v="188"/>
    <x v="0"/>
    <x v="0"/>
    <n v="572000"/>
    <n v="572000"/>
    <x v="0"/>
  </r>
  <r>
    <x v="0"/>
    <x v="9"/>
    <x v="80"/>
    <x v="188"/>
    <x v="0"/>
    <x v="1"/>
    <n v="3978380"/>
    <n v="3978380"/>
    <x v="0"/>
  </r>
  <r>
    <x v="0"/>
    <x v="9"/>
    <x v="80"/>
    <x v="188"/>
    <x v="1"/>
    <x v="0"/>
    <n v="0"/>
    <n v="0"/>
    <x v="0"/>
  </r>
  <r>
    <x v="0"/>
    <x v="9"/>
    <x v="80"/>
    <x v="188"/>
    <x v="1"/>
    <x v="1"/>
    <n v="331100"/>
    <n v="268048"/>
    <x v="0"/>
  </r>
  <r>
    <x v="0"/>
    <x v="9"/>
    <x v="81"/>
    <x v="189"/>
    <x v="0"/>
    <x v="0"/>
    <n v="2345702"/>
    <n v="2345702"/>
    <x v="0"/>
  </r>
  <r>
    <x v="0"/>
    <x v="9"/>
    <x v="81"/>
    <x v="189"/>
    <x v="0"/>
    <x v="1"/>
    <n v="2268768.67"/>
    <n v="2268768.67"/>
    <x v="0"/>
  </r>
  <r>
    <x v="0"/>
    <x v="9"/>
    <x v="81"/>
    <x v="189"/>
    <x v="0"/>
    <x v="2"/>
    <n v="5378527"/>
    <n v="5378527"/>
    <x v="0"/>
  </r>
  <r>
    <x v="0"/>
    <x v="9"/>
    <x v="81"/>
    <x v="189"/>
    <x v="1"/>
    <x v="0"/>
    <n v="1069511"/>
    <n v="1069511"/>
    <x v="0"/>
  </r>
  <r>
    <x v="0"/>
    <x v="9"/>
    <x v="81"/>
    <x v="189"/>
    <x v="1"/>
    <x v="1"/>
    <n v="285000"/>
    <n v="285000"/>
    <x v="0"/>
  </r>
  <r>
    <x v="0"/>
    <x v="9"/>
    <x v="81"/>
    <x v="189"/>
    <x v="1"/>
    <x v="2"/>
    <n v="632835"/>
    <n v="632835"/>
    <x v="0"/>
  </r>
  <r>
    <x v="0"/>
    <x v="9"/>
    <x v="81"/>
    <x v="190"/>
    <x v="0"/>
    <x v="0"/>
    <n v="316000"/>
    <n v="316000"/>
    <x v="0"/>
  </r>
  <r>
    <x v="0"/>
    <x v="9"/>
    <x v="81"/>
    <x v="190"/>
    <x v="0"/>
    <x v="2"/>
    <n v="72000"/>
    <n v="72000"/>
    <x v="0"/>
  </r>
  <r>
    <x v="0"/>
    <x v="9"/>
    <x v="81"/>
    <x v="190"/>
    <x v="1"/>
    <x v="0"/>
    <n v="117000"/>
    <n v="117000"/>
    <x v="0"/>
  </r>
  <r>
    <x v="0"/>
    <x v="9"/>
    <x v="81"/>
    <x v="190"/>
    <x v="1"/>
    <x v="1"/>
    <n v="370000"/>
    <n v="370000"/>
    <x v="0"/>
  </r>
  <r>
    <x v="0"/>
    <x v="9"/>
    <x v="81"/>
    <x v="190"/>
    <x v="1"/>
    <x v="2"/>
    <n v="240000"/>
    <n v="240000"/>
    <x v="0"/>
  </r>
  <r>
    <x v="0"/>
    <x v="9"/>
    <x v="81"/>
    <x v="191"/>
    <x v="0"/>
    <x v="0"/>
    <n v="1463000"/>
    <n v="1463000"/>
    <x v="0"/>
  </r>
  <r>
    <x v="0"/>
    <x v="9"/>
    <x v="81"/>
    <x v="191"/>
    <x v="0"/>
    <x v="1"/>
    <n v="2666000"/>
    <n v="2666000"/>
    <x v="0"/>
  </r>
  <r>
    <x v="0"/>
    <x v="9"/>
    <x v="81"/>
    <x v="191"/>
    <x v="0"/>
    <x v="2"/>
    <n v="2033500"/>
    <n v="2033500"/>
    <x v="0"/>
  </r>
  <r>
    <x v="0"/>
    <x v="9"/>
    <x v="81"/>
    <x v="192"/>
    <x v="0"/>
    <x v="0"/>
    <n v="1735171.5"/>
    <n v="1735171.5"/>
    <x v="0"/>
  </r>
  <r>
    <x v="0"/>
    <x v="9"/>
    <x v="81"/>
    <x v="192"/>
    <x v="0"/>
    <x v="1"/>
    <n v="1451010"/>
    <n v="1451010"/>
    <x v="0"/>
  </r>
  <r>
    <x v="0"/>
    <x v="9"/>
    <x v="81"/>
    <x v="192"/>
    <x v="0"/>
    <x v="2"/>
    <n v="1230000"/>
    <n v="1230000"/>
    <x v="0"/>
  </r>
  <r>
    <x v="0"/>
    <x v="9"/>
    <x v="81"/>
    <x v="192"/>
    <x v="1"/>
    <x v="0"/>
    <n v="5902334"/>
    <n v="5902334"/>
    <x v="0"/>
  </r>
  <r>
    <x v="0"/>
    <x v="9"/>
    <x v="81"/>
    <x v="192"/>
    <x v="1"/>
    <x v="1"/>
    <n v="6794352"/>
    <n v="6794352"/>
    <x v="0"/>
  </r>
  <r>
    <x v="0"/>
    <x v="9"/>
    <x v="81"/>
    <x v="192"/>
    <x v="1"/>
    <x v="2"/>
    <n v="6125392"/>
    <n v="6125392"/>
    <x v="0"/>
  </r>
  <r>
    <x v="0"/>
    <x v="9"/>
    <x v="81"/>
    <x v="193"/>
    <x v="0"/>
    <x v="0"/>
    <n v="0"/>
    <n v="0"/>
    <x v="0"/>
  </r>
  <r>
    <x v="0"/>
    <x v="9"/>
    <x v="81"/>
    <x v="193"/>
    <x v="0"/>
    <x v="1"/>
    <n v="192868"/>
    <n v="192868"/>
    <x v="0"/>
  </r>
  <r>
    <x v="0"/>
    <x v="9"/>
    <x v="81"/>
    <x v="193"/>
    <x v="0"/>
    <x v="2"/>
    <n v="251064"/>
    <n v="251064"/>
    <x v="0"/>
  </r>
  <r>
    <x v="0"/>
    <x v="9"/>
    <x v="81"/>
    <x v="193"/>
    <x v="1"/>
    <x v="0"/>
    <n v="0"/>
    <n v="0"/>
    <x v="0"/>
  </r>
  <r>
    <x v="0"/>
    <x v="9"/>
    <x v="81"/>
    <x v="193"/>
    <x v="1"/>
    <x v="1"/>
    <n v="33000"/>
    <n v="33000"/>
    <x v="0"/>
  </r>
  <r>
    <x v="0"/>
    <x v="9"/>
    <x v="82"/>
    <x v="194"/>
    <x v="1"/>
    <x v="0"/>
    <n v="15210581.030000001"/>
    <n v="15210581.030000001"/>
    <x v="0"/>
  </r>
  <r>
    <x v="0"/>
    <x v="9"/>
    <x v="82"/>
    <x v="194"/>
    <x v="1"/>
    <x v="1"/>
    <n v="32834569.379999999"/>
    <n v="32834569.379999999"/>
    <x v="0"/>
  </r>
  <r>
    <x v="0"/>
    <x v="10"/>
    <x v="83"/>
    <x v="195"/>
    <x v="0"/>
    <x v="0"/>
    <n v="0"/>
    <n v="0"/>
    <x v="0"/>
  </r>
  <r>
    <x v="0"/>
    <x v="10"/>
    <x v="83"/>
    <x v="195"/>
    <x v="0"/>
    <x v="1"/>
    <n v="1293391.76"/>
    <n v="1293391.76"/>
    <x v="0"/>
  </r>
  <r>
    <x v="0"/>
    <x v="10"/>
    <x v="83"/>
    <x v="195"/>
    <x v="0"/>
    <x v="2"/>
    <n v="47848091.100000001"/>
    <n v="44757316.280000001"/>
    <x v="0"/>
  </r>
  <r>
    <x v="0"/>
    <x v="10"/>
    <x v="84"/>
    <x v="196"/>
    <x v="0"/>
    <x v="0"/>
    <n v="2739537.67"/>
    <n v="2739537.67"/>
    <x v="0"/>
  </r>
  <r>
    <x v="0"/>
    <x v="10"/>
    <x v="84"/>
    <x v="196"/>
    <x v="0"/>
    <x v="1"/>
    <n v="10846169.230000002"/>
    <n v="9980105.5100000016"/>
    <x v="0"/>
  </r>
  <r>
    <x v="0"/>
    <x v="10"/>
    <x v="85"/>
    <x v="197"/>
    <x v="0"/>
    <x v="0"/>
    <n v="3749166.12"/>
    <n v="3749166.12"/>
    <x v="0"/>
  </r>
  <r>
    <x v="0"/>
    <x v="10"/>
    <x v="85"/>
    <x v="197"/>
    <x v="0"/>
    <x v="1"/>
    <n v="5954067.5800000001"/>
    <n v="5954067.5800000001"/>
    <x v="0"/>
  </r>
  <r>
    <x v="0"/>
    <x v="10"/>
    <x v="85"/>
    <x v="197"/>
    <x v="0"/>
    <x v="2"/>
    <n v="4177083.35"/>
    <n v="3707603.35"/>
    <x v="0"/>
  </r>
  <r>
    <x v="0"/>
    <x v="10"/>
    <x v="85"/>
    <x v="198"/>
    <x v="0"/>
    <x v="0"/>
    <n v="56425808.999999993"/>
    <n v="56425808.999999993"/>
    <x v="0"/>
  </r>
  <r>
    <x v="0"/>
    <x v="10"/>
    <x v="85"/>
    <x v="198"/>
    <x v="0"/>
    <x v="1"/>
    <n v="32547344.379999999"/>
    <n v="32547344.379999999"/>
    <x v="0"/>
  </r>
  <r>
    <x v="0"/>
    <x v="10"/>
    <x v="85"/>
    <x v="198"/>
    <x v="0"/>
    <x v="2"/>
    <n v="41099925.57"/>
    <n v="33331965.629999999"/>
    <x v="0"/>
  </r>
  <r>
    <x v="0"/>
    <x v="10"/>
    <x v="86"/>
    <x v="199"/>
    <x v="0"/>
    <x v="0"/>
    <n v="448805"/>
    <n v="448805"/>
    <x v="0"/>
  </r>
  <r>
    <x v="0"/>
    <x v="10"/>
    <x v="86"/>
    <x v="199"/>
    <x v="0"/>
    <x v="1"/>
    <n v="1108761.9100000001"/>
    <n v="1108761.9100000001"/>
    <x v="0"/>
  </r>
  <r>
    <x v="0"/>
    <x v="10"/>
    <x v="86"/>
    <x v="199"/>
    <x v="0"/>
    <x v="2"/>
    <n v="731870"/>
    <n v="731870"/>
    <x v="0"/>
  </r>
  <r>
    <x v="0"/>
    <x v="10"/>
    <x v="86"/>
    <x v="200"/>
    <x v="0"/>
    <x v="1"/>
    <n v="0"/>
    <n v="0"/>
    <x v="0"/>
  </r>
  <r>
    <x v="0"/>
    <x v="10"/>
    <x v="86"/>
    <x v="200"/>
    <x v="0"/>
    <x v="2"/>
    <n v="0"/>
    <n v="0"/>
    <x v="0"/>
  </r>
  <r>
    <x v="0"/>
    <x v="10"/>
    <x v="87"/>
    <x v="201"/>
    <x v="1"/>
    <x v="0"/>
    <n v="21432381.870000001"/>
    <n v="19814024.059999999"/>
    <x v="1"/>
  </r>
  <r>
    <x v="0"/>
    <x v="10"/>
    <x v="87"/>
    <x v="201"/>
    <x v="1"/>
    <x v="1"/>
    <n v="15920607.360000001"/>
    <n v="15920607.360000001"/>
    <x v="1"/>
  </r>
  <r>
    <x v="0"/>
    <x v="10"/>
    <x v="87"/>
    <x v="201"/>
    <x v="1"/>
    <x v="2"/>
    <n v="1662396.0900000003"/>
    <n v="1593305.8500000003"/>
    <x v="1"/>
  </r>
  <r>
    <x v="0"/>
    <x v="10"/>
    <x v="88"/>
    <x v="202"/>
    <x v="0"/>
    <x v="0"/>
    <n v="0"/>
    <n v="0"/>
    <x v="0"/>
  </r>
  <r>
    <x v="0"/>
    <x v="10"/>
    <x v="88"/>
    <x v="202"/>
    <x v="0"/>
    <x v="1"/>
    <n v="0"/>
    <n v="0"/>
    <x v="0"/>
  </r>
  <r>
    <x v="0"/>
    <x v="10"/>
    <x v="88"/>
    <x v="202"/>
    <x v="0"/>
    <x v="2"/>
    <n v="2862805.33"/>
    <n v="2862805.33"/>
    <x v="0"/>
  </r>
  <r>
    <x v="0"/>
    <x v="11"/>
    <x v="89"/>
    <x v="203"/>
    <x v="0"/>
    <x v="2"/>
    <n v="44941020"/>
    <n v="44941020"/>
    <x v="0"/>
  </r>
  <r>
    <x v="0"/>
    <x v="11"/>
    <x v="90"/>
    <x v="204"/>
    <x v="0"/>
    <x v="0"/>
    <n v="0"/>
    <n v="0"/>
    <x v="0"/>
  </r>
  <r>
    <x v="0"/>
    <x v="11"/>
    <x v="90"/>
    <x v="204"/>
    <x v="0"/>
    <x v="1"/>
    <n v="13839771"/>
    <n v="13839771"/>
    <x v="0"/>
  </r>
  <r>
    <x v="0"/>
    <x v="11"/>
    <x v="90"/>
    <x v="204"/>
    <x v="0"/>
    <x v="2"/>
    <n v="758680493"/>
    <n v="612938839"/>
    <x v="0"/>
  </r>
  <r>
    <x v="0"/>
    <x v="11"/>
    <x v="91"/>
    <x v="205"/>
    <x v="0"/>
    <x v="0"/>
    <n v="0"/>
    <n v="0"/>
    <x v="0"/>
  </r>
  <r>
    <x v="0"/>
    <x v="11"/>
    <x v="91"/>
    <x v="205"/>
    <x v="0"/>
    <x v="1"/>
    <n v="145304634.76999998"/>
    <n v="142804634.76999998"/>
    <x v="0"/>
  </r>
  <r>
    <x v="0"/>
    <x v="11"/>
    <x v="91"/>
    <x v="205"/>
    <x v="0"/>
    <x v="2"/>
    <n v="9119496"/>
    <n v="0"/>
    <x v="0"/>
  </r>
  <r>
    <x v="0"/>
    <x v="12"/>
    <x v="92"/>
    <x v="206"/>
    <x v="0"/>
    <x v="0"/>
    <n v="3900000"/>
    <n v="1000000"/>
    <x v="0"/>
  </r>
  <r>
    <x v="0"/>
    <x v="12"/>
    <x v="92"/>
    <x v="206"/>
    <x v="0"/>
    <x v="1"/>
    <n v="4200000"/>
    <n v="4186600"/>
    <x v="0"/>
  </r>
  <r>
    <x v="0"/>
    <x v="12"/>
    <x v="92"/>
    <x v="206"/>
    <x v="0"/>
    <x v="2"/>
    <n v="5803500"/>
    <n v="5803490.290000001"/>
    <x v="0"/>
  </r>
  <r>
    <x v="0"/>
    <x v="12"/>
    <x v="92"/>
    <x v="206"/>
    <x v="1"/>
    <x v="0"/>
    <n v="28500000"/>
    <n v="28500000"/>
    <x v="0"/>
  </r>
  <r>
    <x v="0"/>
    <x v="12"/>
    <x v="92"/>
    <x v="206"/>
    <x v="1"/>
    <x v="1"/>
    <n v="28400000"/>
    <n v="28400000"/>
    <x v="0"/>
  </r>
  <r>
    <x v="0"/>
    <x v="12"/>
    <x v="92"/>
    <x v="206"/>
    <x v="1"/>
    <x v="2"/>
    <n v="30600000"/>
    <n v="30300000"/>
    <x v="0"/>
  </r>
  <r>
    <x v="0"/>
    <x v="12"/>
    <x v="92"/>
    <x v="207"/>
    <x v="0"/>
    <x v="0"/>
    <n v="24741000"/>
    <n v="24683211.800000001"/>
    <x v="0"/>
  </r>
  <r>
    <x v="0"/>
    <x v="12"/>
    <x v="92"/>
    <x v="207"/>
    <x v="0"/>
    <x v="1"/>
    <n v="15759000"/>
    <n v="15180714.860000003"/>
    <x v="0"/>
  </r>
  <r>
    <x v="0"/>
    <x v="12"/>
    <x v="92"/>
    <x v="207"/>
    <x v="0"/>
    <x v="2"/>
    <n v="11065486.470000001"/>
    <n v="9873635.7700000014"/>
    <x v="0"/>
  </r>
  <r>
    <x v="0"/>
    <x v="12"/>
    <x v="92"/>
    <x v="207"/>
    <x v="1"/>
    <x v="0"/>
    <n v="101159000"/>
    <n v="97159000"/>
    <x v="0"/>
  </r>
  <r>
    <x v="0"/>
    <x v="12"/>
    <x v="92"/>
    <x v="207"/>
    <x v="1"/>
    <x v="1"/>
    <n v="103751000"/>
    <n v="103751000"/>
    <x v="0"/>
  </r>
  <r>
    <x v="0"/>
    <x v="12"/>
    <x v="92"/>
    <x v="207"/>
    <x v="1"/>
    <x v="2"/>
    <n v="131381254"/>
    <n v="118621191"/>
    <x v="0"/>
  </r>
  <r>
    <x v="0"/>
    <x v="13"/>
    <x v="93"/>
    <x v="208"/>
    <x v="0"/>
    <x v="0"/>
    <n v="429987361"/>
    <n v="429987361.00000036"/>
    <x v="0"/>
  </r>
  <r>
    <x v="0"/>
    <x v="13"/>
    <x v="93"/>
    <x v="208"/>
    <x v="0"/>
    <x v="1"/>
    <n v="87823960.560000002"/>
    <n v="63836176.970000006"/>
    <x v="0"/>
  </r>
  <r>
    <x v="0"/>
    <x v="13"/>
    <x v="93"/>
    <x v="208"/>
    <x v="0"/>
    <x v="2"/>
    <n v="23975836.219999999"/>
    <n v="23975836.219999999"/>
    <x v="0"/>
  </r>
  <r>
    <x v="0"/>
    <x v="13"/>
    <x v="94"/>
    <x v="209"/>
    <x v="0"/>
    <x v="0"/>
    <n v="664626171.61000001"/>
    <n v="591361672.05999994"/>
    <x v="0"/>
  </r>
  <r>
    <x v="0"/>
    <x v="13"/>
    <x v="94"/>
    <x v="209"/>
    <x v="0"/>
    <x v="1"/>
    <n v="409163555.11999995"/>
    <n v="404248051.38999999"/>
    <x v="0"/>
  </r>
  <r>
    <x v="0"/>
    <x v="13"/>
    <x v="94"/>
    <x v="209"/>
    <x v="0"/>
    <x v="2"/>
    <n v="0"/>
    <n v="0"/>
    <x v="0"/>
  </r>
  <r>
    <x v="0"/>
    <x v="13"/>
    <x v="94"/>
    <x v="209"/>
    <x v="1"/>
    <x v="0"/>
    <n v="33735424"/>
    <n v="33735424"/>
    <x v="0"/>
  </r>
  <r>
    <x v="0"/>
    <x v="13"/>
    <x v="94"/>
    <x v="209"/>
    <x v="1"/>
    <x v="1"/>
    <n v="28156348.5"/>
    <n v="26934465.5"/>
    <x v="0"/>
  </r>
  <r>
    <x v="0"/>
    <x v="13"/>
    <x v="94"/>
    <x v="210"/>
    <x v="0"/>
    <x v="0"/>
    <n v="2955040820.0700002"/>
    <n v="2682751632.9000006"/>
    <x v="0"/>
  </r>
  <r>
    <x v="0"/>
    <x v="13"/>
    <x v="94"/>
    <x v="210"/>
    <x v="0"/>
    <x v="1"/>
    <n v="758352434.69000006"/>
    <n v="742808692.17999995"/>
    <x v="0"/>
  </r>
  <r>
    <x v="0"/>
    <x v="13"/>
    <x v="94"/>
    <x v="210"/>
    <x v="0"/>
    <x v="2"/>
    <n v="0"/>
    <n v="0"/>
    <x v="0"/>
  </r>
  <r>
    <x v="0"/>
    <x v="13"/>
    <x v="94"/>
    <x v="210"/>
    <x v="1"/>
    <x v="0"/>
    <n v="215132133.43999997"/>
    <n v="208788408.77999994"/>
    <x v="0"/>
  </r>
  <r>
    <x v="0"/>
    <x v="13"/>
    <x v="94"/>
    <x v="210"/>
    <x v="1"/>
    <x v="1"/>
    <n v="30363000.990000002"/>
    <n v="30363000.989999995"/>
    <x v="0"/>
  </r>
  <r>
    <x v="0"/>
    <x v="13"/>
    <x v="95"/>
    <x v="211"/>
    <x v="0"/>
    <x v="1"/>
    <n v="44042706.299999997"/>
    <n v="44042706.299999997"/>
    <x v="0"/>
  </r>
  <r>
    <x v="0"/>
    <x v="13"/>
    <x v="95"/>
    <x v="211"/>
    <x v="0"/>
    <x v="2"/>
    <n v="15616828.91"/>
    <n v="15616828.91"/>
    <x v="0"/>
  </r>
  <r>
    <x v="0"/>
    <x v="13"/>
    <x v="95"/>
    <x v="212"/>
    <x v="0"/>
    <x v="0"/>
    <n v="0"/>
    <n v="0"/>
    <x v="0"/>
  </r>
  <r>
    <x v="0"/>
    <x v="13"/>
    <x v="95"/>
    <x v="212"/>
    <x v="0"/>
    <x v="1"/>
    <n v="0"/>
    <n v="0"/>
    <x v="0"/>
  </r>
  <r>
    <x v="0"/>
    <x v="13"/>
    <x v="95"/>
    <x v="212"/>
    <x v="0"/>
    <x v="2"/>
    <n v="38600000"/>
    <n v="38600000"/>
    <x v="0"/>
  </r>
  <r>
    <x v="1"/>
    <x v="14"/>
    <x v="96"/>
    <x v="213"/>
    <x v="1"/>
    <x v="2"/>
    <n v="2969678"/>
    <n v="2969678"/>
    <x v="0"/>
  </r>
  <r>
    <x v="1"/>
    <x v="14"/>
    <x v="97"/>
    <x v="213"/>
    <x v="1"/>
    <x v="2"/>
    <n v="5750000"/>
    <n v="5750000"/>
    <x v="0"/>
  </r>
  <r>
    <x v="1"/>
    <x v="14"/>
    <x v="98"/>
    <x v="213"/>
    <x v="1"/>
    <x v="2"/>
    <n v="2642601"/>
    <n v="2642601"/>
    <x v="0"/>
  </r>
  <r>
    <x v="1"/>
    <x v="14"/>
    <x v="99"/>
    <x v="213"/>
    <x v="1"/>
    <x v="2"/>
    <n v="12662950"/>
    <n v="12662950"/>
    <x v="0"/>
  </r>
  <r>
    <x v="1"/>
    <x v="14"/>
    <x v="100"/>
    <x v="213"/>
    <x v="1"/>
    <x v="2"/>
    <n v="11301511"/>
    <n v="11301511"/>
    <x v="0"/>
  </r>
  <r>
    <x v="1"/>
    <x v="14"/>
    <x v="101"/>
    <x v="213"/>
    <x v="1"/>
    <x v="2"/>
    <n v="23162313"/>
    <n v="23162313"/>
    <x v="0"/>
  </r>
  <r>
    <x v="1"/>
    <x v="14"/>
    <x v="102"/>
    <x v="213"/>
    <x v="1"/>
    <x v="2"/>
    <n v="291500000"/>
    <n v="291500000"/>
    <x v="0"/>
  </r>
  <r>
    <x v="1"/>
    <x v="14"/>
    <x v="103"/>
    <x v="213"/>
    <x v="1"/>
    <x v="2"/>
    <n v="4196160"/>
    <n v="4196160"/>
    <x v="0"/>
  </r>
  <r>
    <x v="1"/>
    <x v="15"/>
    <x v="104"/>
    <x v="213"/>
    <x v="1"/>
    <x v="2"/>
    <n v="56450000"/>
    <n v="56450000"/>
    <x v="0"/>
  </r>
  <r>
    <x v="1"/>
    <x v="15"/>
    <x v="105"/>
    <x v="213"/>
    <x v="1"/>
    <x v="2"/>
    <n v="7500000"/>
    <n v="7500000"/>
    <x v="0"/>
  </r>
  <r>
    <x v="1"/>
    <x v="15"/>
    <x v="106"/>
    <x v="213"/>
    <x v="1"/>
    <x v="2"/>
    <n v="110928933"/>
    <n v="105928933"/>
    <x v="0"/>
  </r>
  <r>
    <x v="1"/>
    <x v="15"/>
    <x v="107"/>
    <x v="213"/>
    <x v="1"/>
    <x v="2"/>
    <n v="3832261"/>
    <n v="3814764"/>
    <x v="0"/>
  </r>
  <r>
    <x v="1"/>
    <x v="15"/>
    <x v="108"/>
    <x v="213"/>
    <x v="1"/>
    <x v="2"/>
    <n v="49403563"/>
    <n v="48903779"/>
    <x v="0"/>
  </r>
  <r>
    <x v="1"/>
    <x v="15"/>
    <x v="109"/>
    <x v="213"/>
    <x v="1"/>
    <x v="2"/>
    <n v="900000"/>
    <n v="886423.6"/>
    <x v="0"/>
  </r>
  <r>
    <x v="1"/>
    <x v="15"/>
    <x v="110"/>
    <x v="213"/>
    <x v="1"/>
    <x v="2"/>
    <n v="1697780"/>
    <n v="1697780"/>
    <x v="0"/>
  </r>
  <r>
    <x v="1"/>
    <x v="15"/>
    <x v="111"/>
    <x v="213"/>
    <x v="1"/>
    <x v="2"/>
    <n v="16700000"/>
    <n v="16700000"/>
    <x v="0"/>
  </r>
  <r>
    <x v="1"/>
    <x v="15"/>
    <x v="112"/>
    <x v="213"/>
    <x v="1"/>
    <x v="2"/>
    <n v="1265000"/>
    <n v="1265000"/>
    <x v="0"/>
  </r>
  <r>
    <x v="1"/>
    <x v="15"/>
    <x v="113"/>
    <x v="213"/>
    <x v="1"/>
    <x v="2"/>
    <n v="3380760"/>
    <n v="3379012.34"/>
    <x v="0"/>
  </r>
  <r>
    <x v="1"/>
    <x v="15"/>
    <x v="114"/>
    <x v="213"/>
    <x v="1"/>
    <x v="2"/>
    <n v="2488139.79"/>
    <n v="2485618.77"/>
    <x v="0"/>
  </r>
  <r>
    <x v="1"/>
    <x v="15"/>
    <x v="115"/>
    <x v="213"/>
    <x v="1"/>
    <x v="2"/>
    <n v="30000000"/>
    <n v="30000000"/>
    <x v="0"/>
  </r>
  <r>
    <x v="1"/>
    <x v="15"/>
    <x v="116"/>
    <x v="213"/>
    <x v="1"/>
    <x v="2"/>
    <n v="9000000"/>
    <n v="8988899"/>
    <x v="0"/>
  </r>
  <r>
    <x v="1"/>
    <x v="15"/>
    <x v="117"/>
    <x v="213"/>
    <x v="1"/>
    <x v="2"/>
    <n v="4115820.02"/>
    <n v="3728732.0300000003"/>
    <x v="0"/>
  </r>
  <r>
    <x v="1"/>
    <x v="0"/>
    <x v="118"/>
    <x v="213"/>
    <x v="1"/>
    <x v="2"/>
    <n v="28256000"/>
    <n v="28256000"/>
    <x v="0"/>
  </r>
  <r>
    <x v="1"/>
    <x v="0"/>
    <x v="119"/>
    <x v="213"/>
    <x v="1"/>
    <x v="2"/>
    <n v="107070785"/>
    <n v="102801785"/>
    <x v="0"/>
  </r>
  <r>
    <x v="1"/>
    <x v="0"/>
    <x v="120"/>
    <x v="213"/>
    <x v="0"/>
    <x v="2"/>
    <n v="855968.75"/>
    <n v="855968.75"/>
    <x v="0"/>
  </r>
  <r>
    <x v="1"/>
    <x v="0"/>
    <x v="120"/>
    <x v="213"/>
    <x v="1"/>
    <x v="2"/>
    <n v="10744031.25"/>
    <n v="10744031.25"/>
    <x v="0"/>
  </r>
  <r>
    <x v="1"/>
    <x v="16"/>
    <x v="121"/>
    <x v="213"/>
    <x v="1"/>
    <x v="2"/>
    <n v="1499881"/>
    <n v="1499881"/>
    <x v="0"/>
  </r>
  <r>
    <x v="1"/>
    <x v="16"/>
    <x v="122"/>
    <x v="213"/>
    <x v="1"/>
    <x v="2"/>
    <n v="2871832"/>
    <n v="2871832"/>
    <x v="0"/>
  </r>
  <r>
    <x v="1"/>
    <x v="16"/>
    <x v="123"/>
    <x v="213"/>
    <x v="1"/>
    <x v="2"/>
    <n v="1608288"/>
    <n v="1608288"/>
    <x v="0"/>
  </r>
  <r>
    <x v="1"/>
    <x v="16"/>
    <x v="124"/>
    <x v="213"/>
    <x v="1"/>
    <x v="2"/>
    <n v="24930"/>
    <n v="24930"/>
    <x v="0"/>
  </r>
  <r>
    <x v="1"/>
    <x v="16"/>
    <x v="125"/>
    <x v="213"/>
    <x v="1"/>
    <x v="2"/>
    <n v="1777411"/>
    <n v="1777411"/>
    <x v="0"/>
  </r>
  <r>
    <x v="1"/>
    <x v="16"/>
    <x v="126"/>
    <x v="213"/>
    <x v="1"/>
    <x v="2"/>
    <n v="25631000"/>
    <n v="25631000"/>
    <x v="0"/>
  </r>
  <r>
    <x v="1"/>
    <x v="1"/>
    <x v="127"/>
    <x v="213"/>
    <x v="1"/>
    <x v="2"/>
    <n v="1397711451"/>
    <n v="1397711369.2099996"/>
    <x v="1"/>
  </r>
  <r>
    <x v="1"/>
    <x v="2"/>
    <x v="128"/>
    <x v="213"/>
    <x v="1"/>
    <x v="2"/>
    <n v="13004145.02"/>
    <n v="13004145.02"/>
    <x v="0"/>
  </r>
  <r>
    <x v="1"/>
    <x v="2"/>
    <x v="129"/>
    <x v="213"/>
    <x v="1"/>
    <x v="2"/>
    <n v="5000000"/>
    <n v="5000000"/>
    <x v="0"/>
  </r>
  <r>
    <x v="1"/>
    <x v="2"/>
    <x v="130"/>
    <x v="213"/>
    <x v="1"/>
    <x v="2"/>
    <n v="19250000"/>
    <n v="19250000"/>
    <x v="0"/>
  </r>
  <r>
    <x v="1"/>
    <x v="2"/>
    <x v="131"/>
    <x v="213"/>
    <x v="1"/>
    <x v="2"/>
    <n v="153304877.47"/>
    <n v="153304877.47"/>
    <x v="0"/>
  </r>
  <r>
    <x v="1"/>
    <x v="2"/>
    <x v="132"/>
    <x v="213"/>
    <x v="1"/>
    <x v="2"/>
    <n v="108523441.47999999"/>
    <n v="108523441.47999999"/>
    <x v="0"/>
  </r>
  <r>
    <x v="1"/>
    <x v="2"/>
    <x v="133"/>
    <x v="213"/>
    <x v="1"/>
    <x v="2"/>
    <n v="21318050.140000001"/>
    <n v="21318050.140000001"/>
    <x v="0"/>
  </r>
  <r>
    <x v="1"/>
    <x v="2"/>
    <x v="134"/>
    <x v="213"/>
    <x v="1"/>
    <x v="2"/>
    <n v="6000000"/>
    <n v="6000000"/>
    <x v="0"/>
  </r>
  <r>
    <x v="1"/>
    <x v="3"/>
    <x v="135"/>
    <x v="213"/>
    <x v="1"/>
    <x v="2"/>
    <n v="38635447"/>
    <n v="38334536.259999998"/>
    <x v="0"/>
  </r>
  <r>
    <x v="1"/>
    <x v="3"/>
    <x v="136"/>
    <x v="213"/>
    <x v="1"/>
    <x v="2"/>
    <n v="20000000"/>
    <n v="20000000"/>
    <x v="0"/>
  </r>
  <r>
    <x v="1"/>
    <x v="3"/>
    <x v="137"/>
    <x v="213"/>
    <x v="0"/>
    <x v="2"/>
    <n v="7513376033"/>
    <n v="6913376033"/>
    <x v="0"/>
  </r>
  <r>
    <x v="1"/>
    <x v="3"/>
    <x v="137"/>
    <x v="213"/>
    <x v="1"/>
    <x v="2"/>
    <n v="0"/>
    <n v="0"/>
    <x v="0"/>
  </r>
  <r>
    <x v="1"/>
    <x v="3"/>
    <x v="138"/>
    <x v="213"/>
    <x v="0"/>
    <x v="2"/>
    <n v="853713353.48999989"/>
    <n v="853713353.48999989"/>
    <x v="0"/>
  </r>
  <r>
    <x v="1"/>
    <x v="3"/>
    <x v="138"/>
    <x v="213"/>
    <x v="1"/>
    <x v="2"/>
    <n v="64028501.129999988"/>
    <n v="64028501.129999995"/>
    <x v="0"/>
  </r>
  <r>
    <x v="1"/>
    <x v="3"/>
    <x v="139"/>
    <x v="213"/>
    <x v="1"/>
    <x v="2"/>
    <n v="3681000000"/>
    <n v="3681000000"/>
    <x v="0"/>
  </r>
  <r>
    <x v="1"/>
    <x v="3"/>
    <x v="140"/>
    <x v="213"/>
    <x v="1"/>
    <x v="2"/>
    <n v="13501300"/>
    <n v="13501300"/>
    <x v="0"/>
  </r>
  <r>
    <x v="1"/>
    <x v="3"/>
    <x v="141"/>
    <x v="213"/>
    <x v="1"/>
    <x v="2"/>
    <n v="5000000"/>
    <n v="5000000"/>
    <x v="0"/>
  </r>
  <r>
    <x v="1"/>
    <x v="3"/>
    <x v="142"/>
    <x v="213"/>
    <x v="1"/>
    <x v="2"/>
    <n v="1498700"/>
    <n v="1498700"/>
    <x v="0"/>
  </r>
  <r>
    <x v="1"/>
    <x v="3"/>
    <x v="143"/>
    <x v="213"/>
    <x v="1"/>
    <x v="2"/>
    <n v="19163208"/>
    <n v="19163208"/>
    <x v="0"/>
  </r>
  <r>
    <x v="1"/>
    <x v="3"/>
    <x v="144"/>
    <x v="213"/>
    <x v="0"/>
    <x v="2"/>
    <n v="1650660"/>
    <n v="1650660"/>
    <x v="0"/>
  </r>
  <r>
    <x v="1"/>
    <x v="3"/>
    <x v="144"/>
    <x v="213"/>
    <x v="1"/>
    <x v="2"/>
    <n v="4820389"/>
    <n v="4820389"/>
    <x v="0"/>
  </r>
  <r>
    <x v="1"/>
    <x v="3"/>
    <x v="145"/>
    <x v="213"/>
    <x v="0"/>
    <x v="2"/>
    <n v="19000000"/>
    <n v="19000000"/>
    <x v="0"/>
  </r>
  <r>
    <x v="1"/>
    <x v="3"/>
    <x v="145"/>
    <x v="213"/>
    <x v="1"/>
    <x v="2"/>
    <n v="276741362"/>
    <n v="157242617"/>
    <x v="0"/>
  </r>
  <r>
    <x v="1"/>
    <x v="3"/>
    <x v="146"/>
    <x v="213"/>
    <x v="1"/>
    <x v="2"/>
    <n v="35006299.020000003"/>
    <n v="35006299.020000003"/>
    <x v="0"/>
  </r>
  <r>
    <x v="1"/>
    <x v="3"/>
    <x v="147"/>
    <x v="213"/>
    <x v="1"/>
    <x v="2"/>
    <n v="4613211.83"/>
    <n v="4613211.83"/>
    <x v="0"/>
  </r>
  <r>
    <x v="1"/>
    <x v="3"/>
    <x v="148"/>
    <x v="213"/>
    <x v="1"/>
    <x v="2"/>
    <n v="1481606.66"/>
    <n v="1481606.66"/>
    <x v="0"/>
  </r>
  <r>
    <x v="1"/>
    <x v="3"/>
    <x v="149"/>
    <x v="213"/>
    <x v="1"/>
    <x v="2"/>
    <n v="5733844.1700000009"/>
    <n v="5733844.1699999999"/>
    <x v="1"/>
  </r>
  <r>
    <x v="1"/>
    <x v="3"/>
    <x v="150"/>
    <x v="213"/>
    <x v="1"/>
    <x v="2"/>
    <n v="234893.93"/>
    <n v="234893.93"/>
    <x v="0"/>
  </r>
  <r>
    <x v="1"/>
    <x v="3"/>
    <x v="151"/>
    <x v="213"/>
    <x v="0"/>
    <x v="2"/>
    <n v="64000000"/>
    <n v="64000000"/>
    <x v="0"/>
  </r>
  <r>
    <x v="1"/>
    <x v="3"/>
    <x v="152"/>
    <x v="213"/>
    <x v="1"/>
    <x v="2"/>
    <n v="46500000"/>
    <n v="46500000"/>
    <x v="0"/>
  </r>
  <r>
    <x v="1"/>
    <x v="3"/>
    <x v="153"/>
    <x v="213"/>
    <x v="0"/>
    <x v="2"/>
    <n v="100000000"/>
    <n v="100000000"/>
    <x v="0"/>
  </r>
  <r>
    <x v="1"/>
    <x v="3"/>
    <x v="154"/>
    <x v="213"/>
    <x v="1"/>
    <x v="2"/>
    <n v="132772.48000000001"/>
    <n v="132772.48000000001"/>
    <x v="0"/>
  </r>
  <r>
    <x v="1"/>
    <x v="4"/>
    <x v="155"/>
    <x v="213"/>
    <x v="1"/>
    <x v="2"/>
    <n v="196000000"/>
    <n v="0"/>
    <x v="0"/>
  </r>
  <r>
    <x v="1"/>
    <x v="5"/>
    <x v="156"/>
    <x v="213"/>
    <x v="1"/>
    <x v="2"/>
    <n v="7999997"/>
    <n v="7999997"/>
    <x v="0"/>
  </r>
  <r>
    <x v="1"/>
    <x v="5"/>
    <x v="157"/>
    <x v="213"/>
    <x v="1"/>
    <x v="2"/>
    <n v="31005915.629999999"/>
    <n v="31005915.629999999"/>
    <x v="0"/>
  </r>
  <r>
    <x v="1"/>
    <x v="5"/>
    <x v="158"/>
    <x v="213"/>
    <x v="0"/>
    <x v="2"/>
    <n v="85994573.099999994"/>
    <n v="85994573.099999994"/>
    <x v="0"/>
  </r>
  <r>
    <x v="1"/>
    <x v="5"/>
    <x v="159"/>
    <x v="213"/>
    <x v="1"/>
    <x v="2"/>
    <n v="1088155.5900000001"/>
    <n v="1088155.5900000001"/>
    <x v="0"/>
  </r>
  <r>
    <x v="1"/>
    <x v="5"/>
    <x v="160"/>
    <x v="213"/>
    <x v="1"/>
    <x v="2"/>
    <n v="12043083"/>
    <n v="11007750"/>
    <x v="0"/>
  </r>
  <r>
    <x v="1"/>
    <x v="5"/>
    <x v="161"/>
    <x v="213"/>
    <x v="1"/>
    <x v="2"/>
    <n v="149861247.64000002"/>
    <n v="149793247.64000002"/>
    <x v="0"/>
  </r>
  <r>
    <x v="1"/>
    <x v="5"/>
    <x v="162"/>
    <x v="213"/>
    <x v="1"/>
    <x v="2"/>
    <n v="31682120.02"/>
    <n v="31682120.02"/>
    <x v="0"/>
  </r>
  <r>
    <x v="1"/>
    <x v="5"/>
    <x v="163"/>
    <x v="213"/>
    <x v="1"/>
    <x v="2"/>
    <n v="3000000"/>
    <n v="3000000"/>
    <x v="0"/>
  </r>
  <r>
    <x v="1"/>
    <x v="5"/>
    <x v="164"/>
    <x v="213"/>
    <x v="1"/>
    <x v="2"/>
    <n v="1565000000"/>
    <n v="1565000000"/>
    <x v="0"/>
  </r>
  <r>
    <x v="1"/>
    <x v="5"/>
    <x v="165"/>
    <x v="213"/>
    <x v="1"/>
    <x v="2"/>
    <n v="1450000000"/>
    <n v="1450000000"/>
    <x v="0"/>
  </r>
  <r>
    <x v="1"/>
    <x v="5"/>
    <x v="166"/>
    <x v="213"/>
    <x v="1"/>
    <x v="2"/>
    <n v="121000000"/>
    <n v="121000000"/>
    <x v="0"/>
  </r>
  <r>
    <x v="1"/>
    <x v="5"/>
    <x v="167"/>
    <x v="213"/>
    <x v="1"/>
    <x v="2"/>
    <n v="40000000"/>
    <n v="40000000"/>
    <x v="0"/>
  </r>
  <r>
    <x v="1"/>
    <x v="5"/>
    <x v="168"/>
    <x v="213"/>
    <x v="1"/>
    <x v="2"/>
    <n v="1419000000"/>
    <n v="1419000000"/>
    <x v="0"/>
  </r>
  <r>
    <x v="1"/>
    <x v="5"/>
    <x v="169"/>
    <x v="213"/>
    <x v="1"/>
    <x v="2"/>
    <n v="1179884"/>
    <n v="1179884"/>
    <x v="0"/>
  </r>
  <r>
    <x v="1"/>
    <x v="5"/>
    <x v="170"/>
    <x v="213"/>
    <x v="1"/>
    <x v="2"/>
    <n v="650545300"/>
    <n v="650545300"/>
    <x v="0"/>
  </r>
  <r>
    <x v="1"/>
    <x v="5"/>
    <x v="171"/>
    <x v="213"/>
    <x v="1"/>
    <x v="2"/>
    <n v="399454780"/>
    <n v="399454780"/>
    <x v="0"/>
  </r>
  <r>
    <x v="1"/>
    <x v="5"/>
    <x v="172"/>
    <x v="213"/>
    <x v="1"/>
    <x v="2"/>
    <n v="2733198.18"/>
    <n v="2733198.18"/>
    <x v="0"/>
  </r>
  <r>
    <x v="1"/>
    <x v="5"/>
    <x v="173"/>
    <x v="213"/>
    <x v="1"/>
    <x v="2"/>
    <n v="2410483"/>
    <n v="2410483"/>
    <x v="0"/>
  </r>
  <r>
    <x v="1"/>
    <x v="5"/>
    <x v="174"/>
    <x v="213"/>
    <x v="1"/>
    <x v="2"/>
    <n v="71484015"/>
    <n v="71484015"/>
    <x v="0"/>
  </r>
  <r>
    <x v="1"/>
    <x v="5"/>
    <x v="175"/>
    <x v="213"/>
    <x v="1"/>
    <x v="2"/>
    <n v="38445625"/>
    <n v="35677757"/>
    <x v="0"/>
  </r>
  <r>
    <x v="1"/>
    <x v="5"/>
    <x v="176"/>
    <x v="213"/>
    <x v="1"/>
    <x v="2"/>
    <n v="663564"/>
    <n v="663564"/>
    <x v="0"/>
  </r>
  <r>
    <x v="1"/>
    <x v="5"/>
    <x v="177"/>
    <x v="213"/>
    <x v="1"/>
    <x v="2"/>
    <n v="379619938"/>
    <n v="379619938"/>
    <x v="0"/>
  </r>
  <r>
    <x v="1"/>
    <x v="5"/>
    <x v="178"/>
    <x v="213"/>
    <x v="1"/>
    <x v="2"/>
    <n v="34538482.030000001"/>
    <n v="34538482.030000001"/>
    <x v="0"/>
  </r>
  <r>
    <x v="1"/>
    <x v="5"/>
    <x v="179"/>
    <x v="213"/>
    <x v="0"/>
    <x v="2"/>
    <n v="60828323"/>
    <n v="44524697"/>
    <x v="0"/>
  </r>
  <r>
    <x v="1"/>
    <x v="5"/>
    <x v="179"/>
    <x v="213"/>
    <x v="1"/>
    <x v="2"/>
    <n v="489413153"/>
    <n v="458341453"/>
    <x v="0"/>
  </r>
  <r>
    <x v="1"/>
    <x v="5"/>
    <x v="180"/>
    <x v="213"/>
    <x v="1"/>
    <x v="2"/>
    <n v="351658447"/>
    <n v="349458928.04000002"/>
    <x v="0"/>
  </r>
  <r>
    <x v="1"/>
    <x v="5"/>
    <x v="181"/>
    <x v="213"/>
    <x v="0"/>
    <x v="2"/>
    <n v="47920032"/>
    <n v="47710032"/>
    <x v="0"/>
  </r>
  <r>
    <x v="1"/>
    <x v="5"/>
    <x v="181"/>
    <x v="213"/>
    <x v="1"/>
    <x v="2"/>
    <n v="495894024"/>
    <n v="382699824.92000002"/>
    <x v="0"/>
  </r>
  <r>
    <x v="1"/>
    <x v="5"/>
    <x v="182"/>
    <x v="213"/>
    <x v="1"/>
    <x v="2"/>
    <n v="100215075.56999999"/>
    <n v="100215075.56999999"/>
    <x v="0"/>
  </r>
  <r>
    <x v="1"/>
    <x v="5"/>
    <x v="183"/>
    <x v="213"/>
    <x v="1"/>
    <x v="2"/>
    <n v="675000"/>
    <n v="675000"/>
    <x v="0"/>
  </r>
  <r>
    <x v="1"/>
    <x v="5"/>
    <x v="184"/>
    <x v="213"/>
    <x v="1"/>
    <x v="2"/>
    <n v="2216810.4300000002"/>
    <n v="2216810.4300000002"/>
    <x v="0"/>
  </r>
  <r>
    <x v="1"/>
    <x v="5"/>
    <x v="185"/>
    <x v="213"/>
    <x v="1"/>
    <x v="2"/>
    <n v="26873765510.510002"/>
    <n v="26873765510.510002"/>
    <x v="0"/>
  </r>
  <r>
    <x v="1"/>
    <x v="5"/>
    <x v="186"/>
    <x v="213"/>
    <x v="1"/>
    <x v="2"/>
    <n v="3199"/>
    <n v="3199"/>
    <x v="0"/>
  </r>
  <r>
    <x v="1"/>
    <x v="5"/>
    <x v="187"/>
    <x v="213"/>
    <x v="1"/>
    <x v="2"/>
    <n v="34712253500"/>
    <n v="17355386500"/>
    <x v="0"/>
  </r>
  <r>
    <x v="1"/>
    <x v="5"/>
    <x v="188"/>
    <x v="213"/>
    <x v="1"/>
    <x v="2"/>
    <n v="832209787.00999987"/>
    <n v="832209787.00999987"/>
    <x v="0"/>
  </r>
  <r>
    <x v="1"/>
    <x v="6"/>
    <x v="189"/>
    <x v="213"/>
    <x v="0"/>
    <x v="2"/>
    <n v="28602672775.220001"/>
    <n v="24079209714.760002"/>
    <x v="0"/>
  </r>
  <r>
    <x v="1"/>
    <x v="6"/>
    <x v="189"/>
    <x v="213"/>
    <x v="1"/>
    <x v="2"/>
    <n v="35827858.469999999"/>
    <n v="35398060.379999995"/>
    <x v="0"/>
  </r>
  <r>
    <x v="1"/>
    <x v="6"/>
    <x v="190"/>
    <x v="213"/>
    <x v="1"/>
    <x v="2"/>
    <n v="784261.89"/>
    <n v="784261.89"/>
    <x v="0"/>
  </r>
  <r>
    <x v="1"/>
    <x v="6"/>
    <x v="191"/>
    <x v="213"/>
    <x v="0"/>
    <x v="2"/>
    <n v="30000000"/>
    <n v="30000000"/>
    <x v="0"/>
  </r>
  <r>
    <x v="1"/>
    <x v="6"/>
    <x v="191"/>
    <x v="213"/>
    <x v="1"/>
    <x v="2"/>
    <n v="206352342"/>
    <n v="182065722.26000002"/>
    <x v="0"/>
  </r>
  <r>
    <x v="1"/>
    <x v="6"/>
    <x v="192"/>
    <x v="213"/>
    <x v="1"/>
    <x v="2"/>
    <n v="6263498.9699999997"/>
    <n v="6263498.9699999997"/>
    <x v="0"/>
  </r>
  <r>
    <x v="1"/>
    <x v="6"/>
    <x v="193"/>
    <x v="213"/>
    <x v="1"/>
    <x v="2"/>
    <n v="3301854387"/>
    <n v="3301854387"/>
    <x v="0"/>
  </r>
  <r>
    <x v="1"/>
    <x v="6"/>
    <x v="194"/>
    <x v="213"/>
    <x v="1"/>
    <x v="2"/>
    <n v="222041000"/>
    <n v="222041000"/>
    <x v="0"/>
  </r>
  <r>
    <x v="1"/>
    <x v="6"/>
    <x v="195"/>
    <x v="213"/>
    <x v="1"/>
    <x v="2"/>
    <n v="191743733"/>
    <n v="191743733"/>
    <x v="0"/>
  </r>
  <r>
    <x v="1"/>
    <x v="7"/>
    <x v="196"/>
    <x v="213"/>
    <x v="0"/>
    <x v="2"/>
    <n v="3628989484.3099999"/>
    <n v="3628989484.3099999"/>
    <x v="0"/>
  </r>
  <r>
    <x v="1"/>
    <x v="7"/>
    <x v="196"/>
    <x v="213"/>
    <x v="1"/>
    <x v="2"/>
    <n v="10629055634.849997"/>
    <n v="10629055634.849997"/>
    <x v="0"/>
  </r>
  <r>
    <x v="1"/>
    <x v="7"/>
    <x v="197"/>
    <x v="213"/>
    <x v="1"/>
    <x v="2"/>
    <n v="24553607134.840015"/>
    <n v="24553607134.840015"/>
    <x v="0"/>
  </r>
  <r>
    <x v="1"/>
    <x v="7"/>
    <x v="198"/>
    <x v="213"/>
    <x v="1"/>
    <x v="2"/>
    <n v="1808346625.8499999"/>
    <n v="1808346625.8499999"/>
    <x v="0"/>
  </r>
  <r>
    <x v="1"/>
    <x v="7"/>
    <x v="199"/>
    <x v="213"/>
    <x v="0"/>
    <x v="2"/>
    <n v="200000000"/>
    <n v="200000000"/>
    <x v="0"/>
  </r>
  <r>
    <x v="1"/>
    <x v="7"/>
    <x v="199"/>
    <x v="213"/>
    <x v="1"/>
    <x v="2"/>
    <n v="1650000000"/>
    <n v="1650000000"/>
    <x v="0"/>
  </r>
  <r>
    <x v="1"/>
    <x v="7"/>
    <x v="200"/>
    <x v="213"/>
    <x v="0"/>
    <x v="2"/>
    <n v="2700000"/>
    <n v="2700000"/>
    <x v="0"/>
  </r>
  <r>
    <x v="1"/>
    <x v="7"/>
    <x v="200"/>
    <x v="213"/>
    <x v="1"/>
    <x v="2"/>
    <n v="197300000"/>
    <n v="197300000"/>
    <x v="0"/>
  </r>
  <r>
    <x v="1"/>
    <x v="7"/>
    <x v="201"/>
    <x v="213"/>
    <x v="1"/>
    <x v="2"/>
    <n v="86591987"/>
    <n v="83463813.500000015"/>
    <x v="0"/>
  </r>
  <r>
    <x v="1"/>
    <x v="7"/>
    <x v="202"/>
    <x v="213"/>
    <x v="1"/>
    <x v="2"/>
    <n v="1750000000"/>
    <n v="1668410544"/>
    <x v="0"/>
  </r>
  <r>
    <x v="1"/>
    <x v="7"/>
    <x v="203"/>
    <x v="213"/>
    <x v="0"/>
    <x v="2"/>
    <n v="158599640"/>
    <n v="158599640"/>
    <x v="0"/>
  </r>
  <r>
    <x v="1"/>
    <x v="7"/>
    <x v="203"/>
    <x v="213"/>
    <x v="1"/>
    <x v="2"/>
    <n v="4628672071.71"/>
    <n v="4628672071.71"/>
    <x v="0"/>
  </r>
  <r>
    <x v="1"/>
    <x v="7"/>
    <x v="204"/>
    <x v="213"/>
    <x v="1"/>
    <x v="2"/>
    <n v="120268627"/>
    <n v="120268627"/>
    <x v="0"/>
  </r>
  <r>
    <x v="1"/>
    <x v="7"/>
    <x v="205"/>
    <x v="213"/>
    <x v="0"/>
    <x v="2"/>
    <n v="4982000"/>
    <n v="4982000"/>
    <x v="0"/>
  </r>
  <r>
    <x v="1"/>
    <x v="7"/>
    <x v="205"/>
    <x v="213"/>
    <x v="1"/>
    <x v="2"/>
    <n v="580089760"/>
    <n v="580089760"/>
    <x v="0"/>
  </r>
  <r>
    <x v="1"/>
    <x v="7"/>
    <x v="206"/>
    <x v="213"/>
    <x v="1"/>
    <x v="2"/>
    <n v="598734579"/>
    <n v="598734579"/>
    <x v="0"/>
  </r>
  <r>
    <x v="1"/>
    <x v="7"/>
    <x v="207"/>
    <x v="213"/>
    <x v="0"/>
    <x v="2"/>
    <n v="104830518"/>
    <n v="104830518"/>
    <x v="1"/>
  </r>
  <r>
    <x v="1"/>
    <x v="7"/>
    <x v="207"/>
    <x v="213"/>
    <x v="1"/>
    <x v="2"/>
    <n v="20091446.379999999"/>
    <n v="20091446.379999999"/>
    <x v="1"/>
  </r>
  <r>
    <x v="1"/>
    <x v="8"/>
    <x v="208"/>
    <x v="213"/>
    <x v="1"/>
    <x v="2"/>
    <n v="171564232490"/>
    <n v="171292886978.69"/>
    <x v="0"/>
  </r>
  <r>
    <x v="1"/>
    <x v="8"/>
    <x v="209"/>
    <x v="213"/>
    <x v="1"/>
    <x v="2"/>
    <n v="11446924978"/>
    <n v="11442236547.07"/>
    <x v="0"/>
  </r>
  <r>
    <x v="1"/>
    <x v="8"/>
    <x v="210"/>
    <x v="213"/>
    <x v="1"/>
    <x v="2"/>
    <n v="2750823908"/>
    <n v="2745178219.5"/>
    <x v="0"/>
  </r>
  <r>
    <x v="1"/>
    <x v="8"/>
    <x v="211"/>
    <x v="213"/>
    <x v="0"/>
    <x v="2"/>
    <n v="2550375"/>
    <n v="2550375"/>
    <x v="0"/>
  </r>
  <r>
    <x v="1"/>
    <x v="8"/>
    <x v="211"/>
    <x v="213"/>
    <x v="1"/>
    <x v="2"/>
    <n v="1154539249"/>
    <n v="1154539249"/>
    <x v="0"/>
  </r>
  <r>
    <x v="1"/>
    <x v="8"/>
    <x v="212"/>
    <x v="213"/>
    <x v="1"/>
    <x v="2"/>
    <n v="2304468.75"/>
    <n v="2304468.75"/>
    <x v="0"/>
  </r>
  <r>
    <x v="1"/>
    <x v="8"/>
    <x v="213"/>
    <x v="213"/>
    <x v="1"/>
    <x v="2"/>
    <n v="7589971.9000000004"/>
    <n v="7589971.9000000004"/>
    <x v="0"/>
  </r>
  <r>
    <x v="1"/>
    <x v="8"/>
    <x v="214"/>
    <x v="213"/>
    <x v="1"/>
    <x v="2"/>
    <n v="1795000"/>
    <n v="1795000"/>
    <x v="0"/>
  </r>
  <r>
    <x v="1"/>
    <x v="8"/>
    <x v="215"/>
    <x v="213"/>
    <x v="1"/>
    <x v="2"/>
    <n v="2876000"/>
    <n v="2610291.0300000003"/>
    <x v="0"/>
  </r>
  <r>
    <x v="1"/>
    <x v="8"/>
    <x v="216"/>
    <x v="213"/>
    <x v="1"/>
    <x v="2"/>
    <n v="897270"/>
    <n v="897270"/>
    <x v="0"/>
  </r>
  <r>
    <x v="1"/>
    <x v="8"/>
    <x v="217"/>
    <x v="213"/>
    <x v="1"/>
    <x v="2"/>
    <n v="8874474"/>
    <n v="8874474"/>
    <x v="0"/>
  </r>
  <r>
    <x v="1"/>
    <x v="8"/>
    <x v="218"/>
    <x v="213"/>
    <x v="0"/>
    <x v="2"/>
    <n v="207017000"/>
    <n v="207017000"/>
    <x v="0"/>
  </r>
  <r>
    <x v="1"/>
    <x v="8"/>
    <x v="218"/>
    <x v="213"/>
    <x v="1"/>
    <x v="2"/>
    <n v="466270600"/>
    <n v="466270160.81"/>
    <x v="0"/>
  </r>
  <r>
    <x v="1"/>
    <x v="8"/>
    <x v="219"/>
    <x v="213"/>
    <x v="1"/>
    <x v="2"/>
    <n v="51781000"/>
    <n v="44396619"/>
    <x v="0"/>
  </r>
  <r>
    <x v="1"/>
    <x v="8"/>
    <x v="220"/>
    <x v="213"/>
    <x v="1"/>
    <x v="2"/>
    <n v="324952500"/>
    <n v="292917640.95000005"/>
    <x v="0"/>
  </r>
  <r>
    <x v="1"/>
    <x v="8"/>
    <x v="221"/>
    <x v="213"/>
    <x v="1"/>
    <x v="2"/>
    <n v="715789025"/>
    <n v="641850181.03999996"/>
    <x v="0"/>
  </r>
  <r>
    <x v="1"/>
    <x v="8"/>
    <x v="222"/>
    <x v="213"/>
    <x v="1"/>
    <x v="2"/>
    <n v="12775000"/>
    <n v="12775000"/>
    <x v="0"/>
  </r>
  <r>
    <x v="1"/>
    <x v="8"/>
    <x v="223"/>
    <x v="213"/>
    <x v="1"/>
    <x v="2"/>
    <n v="12577602"/>
    <n v="12556742"/>
    <x v="0"/>
  </r>
  <r>
    <x v="1"/>
    <x v="8"/>
    <x v="224"/>
    <x v="213"/>
    <x v="1"/>
    <x v="2"/>
    <n v="4989999"/>
    <n v="4989999"/>
    <x v="0"/>
  </r>
  <r>
    <x v="1"/>
    <x v="8"/>
    <x v="225"/>
    <x v="213"/>
    <x v="1"/>
    <x v="2"/>
    <n v="1558813290"/>
    <n v="1552052767.8"/>
    <x v="0"/>
  </r>
  <r>
    <x v="1"/>
    <x v="8"/>
    <x v="226"/>
    <x v="213"/>
    <x v="1"/>
    <x v="2"/>
    <n v="2883898"/>
    <n v="2883898"/>
    <x v="0"/>
  </r>
  <r>
    <x v="1"/>
    <x v="8"/>
    <x v="227"/>
    <x v="213"/>
    <x v="1"/>
    <x v="2"/>
    <n v="33509658"/>
    <n v="33356158"/>
    <x v="0"/>
  </r>
  <r>
    <x v="1"/>
    <x v="8"/>
    <x v="228"/>
    <x v="213"/>
    <x v="1"/>
    <x v="2"/>
    <n v="3999038"/>
    <n v="3989087"/>
    <x v="0"/>
  </r>
  <r>
    <x v="1"/>
    <x v="8"/>
    <x v="229"/>
    <x v="213"/>
    <x v="1"/>
    <x v="2"/>
    <n v="19902481"/>
    <n v="19902481"/>
    <x v="0"/>
  </r>
  <r>
    <x v="1"/>
    <x v="8"/>
    <x v="230"/>
    <x v="213"/>
    <x v="1"/>
    <x v="2"/>
    <n v="3060182.7"/>
    <n v="2257435.6799999997"/>
    <x v="0"/>
  </r>
  <r>
    <x v="1"/>
    <x v="8"/>
    <x v="231"/>
    <x v="213"/>
    <x v="1"/>
    <x v="2"/>
    <n v="86113823.38000001"/>
    <n v="85797453.38000001"/>
    <x v="0"/>
  </r>
  <r>
    <x v="1"/>
    <x v="8"/>
    <x v="232"/>
    <x v="213"/>
    <x v="1"/>
    <x v="2"/>
    <n v="13835900"/>
    <n v="12702380.76"/>
    <x v="0"/>
  </r>
  <r>
    <x v="1"/>
    <x v="8"/>
    <x v="233"/>
    <x v="213"/>
    <x v="1"/>
    <x v="2"/>
    <n v="60072181"/>
    <n v="57874507.520000003"/>
    <x v="0"/>
  </r>
  <r>
    <x v="1"/>
    <x v="8"/>
    <x v="234"/>
    <x v="213"/>
    <x v="1"/>
    <x v="2"/>
    <n v="16699450.800000001"/>
    <n v="16641450.800000001"/>
    <x v="0"/>
  </r>
  <r>
    <x v="1"/>
    <x v="8"/>
    <x v="235"/>
    <x v="213"/>
    <x v="1"/>
    <x v="2"/>
    <n v="208428562"/>
    <n v="208266062"/>
    <x v="0"/>
  </r>
  <r>
    <x v="1"/>
    <x v="8"/>
    <x v="236"/>
    <x v="213"/>
    <x v="1"/>
    <x v="2"/>
    <n v="14999133"/>
    <n v="14713949.300000001"/>
    <x v="0"/>
  </r>
  <r>
    <x v="1"/>
    <x v="8"/>
    <x v="237"/>
    <x v="213"/>
    <x v="1"/>
    <x v="2"/>
    <n v="7000000"/>
    <n v="7000000"/>
    <x v="0"/>
  </r>
  <r>
    <x v="1"/>
    <x v="8"/>
    <x v="238"/>
    <x v="213"/>
    <x v="1"/>
    <x v="2"/>
    <n v="60000000"/>
    <n v="57200000"/>
    <x v="0"/>
  </r>
  <r>
    <x v="1"/>
    <x v="8"/>
    <x v="239"/>
    <x v="213"/>
    <x v="1"/>
    <x v="2"/>
    <n v="1025345"/>
    <n v="1025345"/>
    <x v="0"/>
  </r>
  <r>
    <x v="1"/>
    <x v="8"/>
    <x v="240"/>
    <x v="213"/>
    <x v="0"/>
    <x v="2"/>
    <n v="694534722.50999999"/>
    <n v="694534722.50999999"/>
    <x v="0"/>
  </r>
  <r>
    <x v="1"/>
    <x v="8"/>
    <x v="240"/>
    <x v="213"/>
    <x v="1"/>
    <x v="2"/>
    <n v="26328212260.75"/>
    <n v="26328200260.750004"/>
    <x v="0"/>
  </r>
  <r>
    <x v="1"/>
    <x v="8"/>
    <x v="241"/>
    <x v="213"/>
    <x v="0"/>
    <x v="2"/>
    <n v="22192000"/>
    <n v="21991981.210000001"/>
    <x v="0"/>
  </r>
  <r>
    <x v="1"/>
    <x v="8"/>
    <x v="241"/>
    <x v="213"/>
    <x v="1"/>
    <x v="2"/>
    <n v="250890360"/>
    <n v="250085555.25"/>
    <x v="0"/>
  </r>
  <r>
    <x v="1"/>
    <x v="8"/>
    <x v="242"/>
    <x v="213"/>
    <x v="1"/>
    <x v="2"/>
    <n v="48550000"/>
    <n v="48550000"/>
    <x v="0"/>
  </r>
  <r>
    <x v="1"/>
    <x v="8"/>
    <x v="243"/>
    <x v="213"/>
    <x v="1"/>
    <x v="2"/>
    <n v="4060000"/>
    <n v="3843440"/>
    <x v="0"/>
  </r>
  <r>
    <x v="1"/>
    <x v="8"/>
    <x v="244"/>
    <x v="213"/>
    <x v="1"/>
    <x v="2"/>
    <n v="11305740"/>
    <n v="11305740"/>
    <x v="0"/>
  </r>
  <r>
    <x v="1"/>
    <x v="8"/>
    <x v="245"/>
    <x v="213"/>
    <x v="1"/>
    <x v="2"/>
    <n v="595511.35"/>
    <n v="595511.35"/>
    <x v="0"/>
  </r>
  <r>
    <x v="1"/>
    <x v="8"/>
    <x v="246"/>
    <x v="213"/>
    <x v="0"/>
    <x v="2"/>
    <n v="398901724.94999999"/>
    <n v="398901724.94999999"/>
    <x v="0"/>
  </r>
  <r>
    <x v="1"/>
    <x v="8"/>
    <x v="246"/>
    <x v="213"/>
    <x v="1"/>
    <x v="2"/>
    <n v="593802754.41000009"/>
    <n v="593802754.41000009"/>
    <x v="0"/>
  </r>
  <r>
    <x v="1"/>
    <x v="8"/>
    <x v="247"/>
    <x v="213"/>
    <x v="1"/>
    <x v="2"/>
    <n v="1400000"/>
    <n v="1400000"/>
    <x v="0"/>
  </r>
  <r>
    <x v="1"/>
    <x v="8"/>
    <x v="248"/>
    <x v="213"/>
    <x v="1"/>
    <x v="2"/>
    <n v="1477002"/>
    <n v="539502"/>
    <x v="0"/>
  </r>
  <r>
    <x v="1"/>
    <x v="8"/>
    <x v="249"/>
    <x v="213"/>
    <x v="1"/>
    <x v="2"/>
    <n v="1572852"/>
    <n v="1572852"/>
    <x v="0"/>
  </r>
  <r>
    <x v="1"/>
    <x v="8"/>
    <x v="250"/>
    <x v="213"/>
    <x v="1"/>
    <x v="2"/>
    <n v="22172000"/>
    <n v="22172000"/>
    <x v="0"/>
  </r>
  <r>
    <x v="1"/>
    <x v="9"/>
    <x v="251"/>
    <x v="213"/>
    <x v="1"/>
    <x v="2"/>
    <n v="14255000"/>
    <n v="14068000"/>
    <x v="0"/>
  </r>
  <r>
    <x v="1"/>
    <x v="9"/>
    <x v="252"/>
    <x v="213"/>
    <x v="1"/>
    <x v="2"/>
    <n v="20000000"/>
    <n v="19844702"/>
    <x v="0"/>
  </r>
  <r>
    <x v="1"/>
    <x v="9"/>
    <x v="253"/>
    <x v="213"/>
    <x v="1"/>
    <x v="2"/>
    <n v="350000000"/>
    <n v="350000000"/>
    <x v="0"/>
  </r>
  <r>
    <x v="1"/>
    <x v="9"/>
    <x v="254"/>
    <x v="213"/>
    <x v="1"/>
    <x v="2"/>
    <n v="15810000"/>
    <n v="15160780.65"/>
    <x v="0"/>
  </r>
  <r>
    <x v="1"/>
    <x v="9"/>
    <x v="255"/>
    <x v="213"/>
    <x v="1"/>
    <x v="2"/>
    <n v="6696000"/>
    <n v="6696000"/>
    <x v="0"/>
  </r>
  <r>
    <x v="1"/>
    <x v="9"/>
    <x v="256"/>
    <x v="213"/>
    <x v="1"/>
    <x v="2"/>
    <n v="91910000"/>
    <n v="91860000"/>
    <x v="0"/>
  </r>
  <r>
    <x v="1"/>
    <x v="9"/>
    <x v="257"/>
    <x v="213"/>
    <x v="1"/>
    <x v="2"/>
    <n v="2320000"/>
    <n v="2320000"/>
    <x v="0"/>
  </r>
  <r>
    <x v="1"/>
    <x v="9"/>
    <x v="258"/>
    <x v="213"/>
    <x v="1"/>
    <x v="2"/>
    <n v="290575785"/>
    <n v="290530105"/>
    <x v="0"/>
  </r>
  <r>
    <x v="1"/>
    <x v="9"/>
    <x v="259"/>
    <x v="213"/>
    <x v="1"/>
    <x v="2"/>
    <n v="60193133.859999999"/>
    <n v="59411154.499999993"/>
    <x v="0"/>
  </r>
  <r>
    <x v="1"/>
    <x v="9"/>
    <x v="260"/>
    <x v="213"/>
    <x v="1"/>
    <x v="2"/>
    <n v="1252000"/>
    <n v="1252000"/>
    <x v="0"/>
  </r>
  <r>
    <x v="1"/>
    <x v="9"/>
    <x v="261"/>
    <x v="213"/>
    <x v="1"/>
    <x v="2"/>
    <n v="15928800"/>
    <n v="15748800"/>
    <x v="0"/>
  </r>
  <r>
    <x v="1"/>
    <x v="9"/>
    <x v="262"/>
    <x v="213"/>
    <x v="1"/>
    <x v="2"/>
    <n v="3107000"/>
    <n v="3107000"/>
    <x v="0"/>
  </r>
  <r>
    <x v="1"/>
    <x v="9"/>
    <x v="263"/>
    <x v="213"/>
    <x v="1"/>
    <x v="2"/>
    <n v="47138093"/>
    <n v="46599547.039999999"/>
    <x v="0"/>
  </r>
  <r>
    <x v="1"/>
    <x v="9"/>
    <x v="264"/>
    <x v="213"/>
    <x v="1"/>
    <x v="2"/>
    <n v="186133122"/>
    <n v="186133122"/>
    <x v="0"/>
  </r>
  <r>
    <x v="1"/>
    <x v="9"/>
    <x v="265"/>
    <x v="213"/>
    <x v="0"/>
    <x v="2"/>
    <n v="11283000"/>
    <n v="10496000"/>
    <x v="0"/>
  </r>
  <r>
    <x v="1"/>
    <x v="9"/>
    <x v="265"/>
    <x v="213"/>
    <x v="1"/>
    <x v="2"/>
    <n v="23832000"/>
    <n v="23417976"/>
    <x v="0"/>
  </r>
  <r>
    <x v="1"/>
    <x v="9"/>
    <x v="266"/>
    <x v="213"/>
    <x v="1"/>
    <x v="2"/>
    <n v="2420000"/>
    <n v="2420000"/>
    <x v="0"/>
  </r>
  <r>
    <x v="1"/>
    <x v="9"/>
    <x v="267"/>
    <x v="213"/>
    <x v="1"/>
    <x v="2"/>
    <n v="7500000"/>
    <n v="7500000"/>
    <x v="0"/>
  </r>
  <r>
    <x v="1"/>
    <x v="9"/>
    <x v="268"/>
    <x v="213"/>
    <x v="1"/>
    <x v="2"/>
    <n v="2588166"/>
    <n v="2588166"/>
    <x v="0"/>
  </r>
  <r>
    <x v="1"/>
    <x v="9"/>
    <x v="269"/>
    <x v="213"/>
    <x v="1"/>
    <x v="2"/>
    <n v="235234000"/>
    <n v="234027038.06999999"/>
    <x v="0"/>
  </r>
  <r>
    <x v="1"/>
    <x v="9"/>
    <x v="270"/>
    <x v="213"/>
    <x v="1"/>
    <x v="2"/>
    <n v="88283000"/>
    <n v="88203118"/>
    <x v="0"/>
  </r>
  <r>
    <x v="1"/>
    <x v="9"/>
    <x v="271"/>
    <x v="213"/>
    <x v="1"/>
    <x v="2"/>
    <n v="33000000"/>
    <n v="33000000"/>
    <x v="0"/>
  </r>
  <r>
    <x v="1"/>
    <x v="9"/>
    <x v="272"/>
    <x v="213"/>
    <x v="1"/>
    <x v="2"/>
    <n v="115005000"/>
    <n v="113713890"/>
    <x v="0"/>
  </r>
  <r>
    <x v="1"/>
    <x v="9"/>
    <x v="273"/>
    <x v="213"/>
    <x v="1"/>
    <x v="2"/>
    <n v="38800000"/>
    <n v="38229316.25"/>
    <x v="0"/>
  </r>
  <r>
    <x v="1"/>
    <x v="9"/>
    <x v="274"/>
    <x v="213"/>
    <x v="1"/>
    <x v="2"/>
    <n v="4661000"/>
    <n v="3769000"/>
    <x v="0"/>
  </r>
  <r>
    <x v="1"/>
    <x v="9"/>
    <x v="275"/>
    <x v="213"/>
    <x v="1"/>
    <x v="2"/>
    <n v="1903000"/>
    <n v="1903000"/>
    <x v="0"/>
  </r>
  <r>
    <x v="1"/>
    <x v="9"/>
    <x v="276"/>
    <x v="213"/>
    <x v="1"/>
    <x v="2"/>
    <n v="9201950"/>
    <n v="9115646.4000000004"/>
    <x v="0"/>
  </r>
  <r>
    <x v="1"/>
    <x v="9"/>
    <x v="277"/>
    <x v="213"/>
    <x v="1"/>
    <x v="2"/>
    <n v="23144282"/>
    <n v="23144282"/>
    <x v="0"/>
  </r>
  <r>
    <x v="1"/>
    <x v="9"/>
    <x v="278"/>
    <x v="213"/>
    <x v="1"/>
    <x v="2"/>
    <n v="1370000000"/>
    <n v="1370000000"/>
    <x v="0"/>
  </r>
  <r>
    <x v="1"/>
    <x v="9"/>
    <x v="279"/>
    <x v="213"/>
    <x v="1"/>
    <x v="2"/>
    <n v="7400000"/>
    <n v="7400000"/>
    <x v="0"/>
  </r>
  <r>
    <x v="1"/>
    <x v="9"/>
    <x v="280"/>
    <x v="213"/>
    <x v="0"/>
    <x v="2"/>
    <n v="189913877"/>
    <n v="189913877"/>
    <x v="0"/>
  </r>
  <r>
    <x v="1"/>
    <x v="9"/>
    <x v="280"/>
    <x v="213"/>
    <x v="1"/>
    <x v="2"/>
    <n v="0"/>
    <n v="0"/>
    <x v="0"/>
  </r>
  <r>
    <x v="1"/>
    <x v="9"/>
    <x v="281"/>
    <x v="213"/>
    <x v="1"/>
    <x v="2"/>
    <n v="2500000"/>
    <n v="2500000"/>
    <x v="0"/>
  </r>
  <r>
    <x v="1"/>
    <x v="9"/>
    <x v="282"/>
    <x v="213"/>
    <x v="1"/>
    <x v="2"/>
    <n v="37028258"/>
    <n v="37001158"/>
    <x v="0"/>
  </r>
  <r>
    <x v="1"/>
    <x v="9"/>
    <x v="283"/>
    <x v="213"/>
    <x v="1"/>
    <x v="2"/>
    <n v="18075325"/>
    <n v="18075325"/>
    <x v="0"/>
  </r>
  <r>
    <x v="1"/>
    <x v="17"/>
    <x v="284"/>
    <x v="213"/>
    <x v="1"/>
    <x v="2"/>
    <n v="272991344"/>
    <n v="269490411"/>
    <x v="0"/>
  </r>
  <r>
    <x v="1"/>
    <x v="17"/>
    <x v="285"/>
    <x v="213"/>
    <x v="1"/>
    <x v="2"/>
    <n v="685515391"/>
    <n v="678928402"/>
    <x v="0"/>
  </r>
  <r>
    <x v="1"/>
    <x v="17"/>
    <x v="286"/>
    <x v="213"/>
    <x v="1"/>
    <x v="2"/>
    <n v="358113509"/>
    <n v="357087272.89999998"/>
    <x v="0"/>
  </r>
  <r>
    <x v="1"/>
    <x v="17"/>
    <x v="287"/>
    <x v="213"/>
    <x v="1"/>
    <x v="2"/>
    <n v="301945951"/>
    <n v="299933679"/>
    <x v="0"/>
  </r>
  <r>
    <x v="1"/>
    <x v="17"/>
    <x v="288"/>
    <x v="213"/>
    <x v="1"/>
    <x v="2"/>
    <n v="132158897.41000003"/>
    <n v="132158897.41000003"/>
    <x v="0"/>
  </r>
  <r>
    <x v="1"/>
    <x v="17"/>
    <x v="289"/>
    <x v="213"/>
    <x v="1"/>
    <x v="2"/>
    <n v="201201373"/>
    <n v="199623174"/>
    <x v="0"/>
  </r>
  <r>
    <x v="1"/>
    <x v="17"/>
    <x v="290"/>
    <x v="213"/>
    <x v="1"/>
    <x v="2"/>
    <n v="110620209"/>
    <n v="110425209"/>
    <x v="0"/>
  </r>
  <r>
    <x v="1"/>
    <x v="17"/>
    <x v="291"/>
    <x v="213"/>
    <x v="1"/>
    <x v="2"/>
    <n v="60672764"/>
    <n v="60672764"/>
    <x v="0"/>
  </r>
  <r>
    <x v="1"/>
    <x v="17"/>
    <x v="292"/>
    <x v="213"/>
    <x v="1"/>
    <x v="2"/>
    <n v="264213728"/>
    <n v="264188079"/>
    <x v="0"/>
  </r>
  <r>
    <x v="1"/>
    <x v="17"/>
    <x v="293"/>
    <x v="213"/>
    <x v="1"/>
    <x v="2"/>
    <n v="532952247"/>
    <n v="530140001"/>
    <x v="0"/>
  </r>
  <r>
    <x v="1"/>
    <x v="17"/>
    <x v="294"/>
    <x v="213"/>
    <x v="1"/>
    <x v="2"/>
    <n v="414162152"/>
    <n v="413188693"/>
    <x v="0"/>
  </r>
  <r>
    <x v="1"/>
    <x v="17"/>
    <x v="295"/>
    <x v="213"/>
    <x v="1"/>
    <x v="2"/>
    <n v="1748160530"/>
    <n v="1714127479.0599999"/>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x v="0"/>
    <x v="0"/>
    <x v="0"/>
    <s v="x"/>
    <s v="?"/>
    <s v="https://fondkinematografie.cz/aktualni-vyzvy/"/>
    <s v="x"/>
  </r>
  <r>
    <x v="0"/>
    <x v="0"/>
    <x v="1"/>
    <s v="x"/>
    <s v="?"/>
    <s v="https://fondkinematografie.cz/aktualni-vyzvy/"/>
    <s v="x"/>
  </r>
  <r>
    <x v="0"/>
    <x v="0"/>
    <x v="2"/>
    <s v="x"/>
    <s v="?"/>
    <s v="https://fondkinematografie.cz/aktualni-vyzvy/"/>
    <s v="x"/>
  </r>
  <r>
    <x v="0"/>
    <x v="0"/>
    <x v="3"/>
    <s v="x"/>
    <s v="?"/>
    <s v="https://fondkinematografie.cz/aktualni-vyzvy/"/>
    <s v="x"/>
  </r>
  <r>
    <x v="0"/>
    <x v="0"/>
    <x v="4"/>
    <s v="x"/>
    <s v="?"/>
    <s v="https://fondkinematografie.cz/aktualni-vyzvy/"/>
    <s v="x"/>
  </r>
  <r>
    <x v="0"/>
    <x v="0"/>
    <x v="5"/>
    <s v="x"/>
    <s v="?"/>
    <s v="https://fondkinematografie.cz/aktualni-vyzvy/"/>
    <s v="x"/>
  </r>
  <r>
    <x v="0"/>
    <x v="0"/>
    <x v="6"/>
    <s v="x"/>
    <s v="?"/>
    <s v="https://fondkinematografie.cz/aktualni-vyzvy/"/>
    <s v="x"/>
  </r>
  <r>
    <x v="0"/>
    <x v="0"/>
    <x v="7"/>
    <s v="x"/>
    <s v="?"/>
    <s v="https://fondkinematografie.cz/aktualni-vyzvy/"/>
    <s v="x"/>
  </r>
  <r>
    <x v="0"/>
    <x v="0"/>
    <x v="8"/>
    <s v="x"/>
    <s v="?"/>
    <s v="https://fondkinematografie.cz/aktualni-vyzvy/"/>
    <s v="x"/>
  </r>
  <r>
    <x v="0"/>
    <x v="1"/>
    <x v="9"/>
    <s v="x"/>
    <s v="?"/>
    <s v="https://www.mkcr.cz/statni-fond-kultury-cr-cs-42"/>
    <s v="Druh projektu z formuláře"/>
  </r>
  <r>
    <x v="0"/>
    <x v="1"/>
    <x v="10"/>
    <s v="x"/>
    <s v="?"/>
    <s v="https://www.mkcr.cz/statni-fond-kultury-cr-cs-42"/>
    <s v="Druh projektu z formuláře"/>
  </r>
  <r>
    <x v="0"/>
    <x v="1"/>
    <x v="11"/>
    <s v="x"/>
    <s v="?"/>
    <s v="https://www.mkcr.cz/statni-fond-kultury-cr-cs-42"/>
    <s v="Druh projektu z formuláře"/>
  </r>
  <r>
    <x v="0"/>
    <x v="1"/>
    <x v="12"/>
    <s v="x"/>
    <s v="?"/>
    <s v="https://www.mkcr.cz/statni-fond-kultury-cr-cs-42"/>
    <s v="Druh projektu z formuláře"/>
  </r>
  <r>
    <x v="0"/>
    <x v="1"/>
    <x v="13"/>
    <s v="x"/>
    <s v="?"/>
    <s v="https://www.mkcr.cz/statni-fond-kultury-cr-cs-42"/>
    <s v="Druh projektu z formuláře"/>
  </r>
  <r>
    <x v="0"/>
    <x v="1"/>
    <x v="14"/>
    <s v="x"/>
    <s v="?"/>
    <s v="https://www.mkcr.cz/statni-fond-kultury-cr-cs-42"/>
    <s v="Druh projektu z formuláře"/>
  </r>
  <r>
    <x v="0"/>
    <x v="1"/>
    <x v="15"/>
    <s v="x"/>
    <s v="?"/>
    <s v="https://www.mkcr.cz/statni-fond-kultury-cr-cs-42"/>
    <s v="Druh projektu z formuláře"/>
  </r>
  <r>
    <x v="0"/>
    <x v="1"/>
    <x v="16"/>
    <s v="x"/>
    <s v="?"/>
    <s v="https://www.mkcr.cz/statni-fond-kultury-cr-cs-42"/>
    <s v="Druh projektu z formuláře"/>
  </r>
  <r>
    <x v="0"/>
    <x v="1"/>
    <x v="17"/>
    <s v="x"/>
    <s v="?"/>
    <s v="https://www.mkcr.cz/statni-fond-kultury-cr-cs-42"/>
    <s v="Druh projektu z formuláře"/>
  </r>
  <r>
    <x v="1"/>
    <x v="2"/>
    <x v="18"/>
    <s v="x"/>
    <s v="?"/>
    <s v="https://sfpi.cz/"/>
    <s v="x"/>
  </r>
  <r>
    <x v="1"/>
    <x v="2"/>
    <x v="19"/>
    <s v="x"/>
    <s v="?"/>
    <s v="https://sfpi.cz/"/>
    <s v="x"/>
  </r>
  <r>
    <x v="1"/>
    <x v="2"/>
    <x v="20"/>
    <s v="x"/>
    <s v="?"/>
    <s v="https://sfpi.cz/"/>
    <s v="x"/>
  </r>
  <r>
    <x v="1"/>
    <x v="2"/>
    <x v="21"/>
    <s v="x"/>
    <s v="?"/>
    <s v="https://sfpi.cz/"/>
    <s v="x"/>
  </r>
  <r>
    <x v="1"/>
    <x v="2"/>
    <x v="22"/>
    <s v="x"/>
    <s v="?"/>
    <s v="https://sfpi.cz/"/>
    <s v="x"/>
  </r>
  <r>
    <x v="1"/>
    <x v="2"/>
    <x v="23"/>
    <s v="x"/>
    <s v="?"/>
    <s v="https://sfpi.cz/"/>
    <s v="x"/>
  </r>
  <r>
    <x v="1"/>
    <x v="2"/>
    <x v="24"/>
    <s v="x"/>
    <s v="?"/>
    <s v="https://sfpi.cz/"/>
    <s v="x"/>
  </r>
  <r>
    <x v="1"/>
    <x v="2"/>
    <x v="25"/>
    <s v="x"/>
    <s v="?"/>
    <s v="https://sfpi.cz/"/>
    <s v="x"/>
  </r>
  <r>
    <x v="2"/>
    <x v="3"/>
    <x v="26"/>
    <s v="Cílem programu je motivovat vlastníky a stavebníky rodinných a bytových domů v celé ČR k udržitelnému a efektivnímu hospodaření s vodou a snížit tak množství odebírané pitné vody z povrchových a podzemních zdrojů."/>
    <s v="?"/>
    <s v="https://www.sfzp.cz/dotace-a-pujcky/destovka/"/>
    <s v="Od října 2021 se podpora hospodaření se srážkovou a odpadní vodou stala součástí dotačních výzev programu Nová zelená úsporám, vyhlášených v rámci Národního plánu obnovy. Příjem žádostí probíhá od 12. 10. 2021 do 30. 6. 2025 (15:00), nejpozději však do vyčerpání alokace"/>
  </r>
  <r>
    <x v="2"/>
    <x v="3"/>
    <x v="27"/>
    <s v="x"/>
    <s v="?"/>
    <s v="https://www.sfzp.cz/dotace-a-pujcky/kotlikove-dotace/zakladni-informace/"/>
    <s v="x"/>
  </r>
  <r>
    <x v="2"/>
    <x v="3"/>
    <x v="28"/>
    <s v="x"/>
    <s v="?"/>
    <s v="https://www.sfzp.cz/dotace-a-pujcky/narodni-program-zivotni-prostredi/"/>
    <s v="x"/>
  </r>
  <r>
    <x v="2"/>
    <x v="3"/>
    <x v="29"/>
    <s v="Podporuje snižování energetické náročnosti obytných budov (zateplení), novostavby s velmi nízkou energetickou náročností, šetrné způsoby vytápění, obnovitelné zdroje energie a adaptační a mitigační opatření v reakci na změnu klimatu."/>
    <s v="?"/>
    <s v="https://www.sfzp.cz/dotace-a-pujcky/nova-zelena-usporam/"/>
    <s v="x"/>
  </r>
  <r>
    <x v="3"/>
    <x v="4"/>
    <x v="30"/>
    <s v="x"/>
    <n v="104873531"/>
    <s v="https://www.szif.cz/cs/seznam-prijemcu-nd"/>
    <s v="částky vyplacené v r. 2022"/>
  </r>
  <r>
    <x v="3"/>
    <x v="4"/>
    <x v="31"/>
    <s v="x"/>
    <n v="25875360"/>
    <s v="https://www.szif.cz/cs/seznam-prijemcu-nd"/>
    <s v="částky vyplacené v r. 2022"/>
  </r>
  <r>
    <x v="3"/>
    <x v="4"/>
    <x v="32"/>
    <s v="x"/>
    <n v="54670800"/>
    <s v="https://www.szif.cz/cs/seznam-prijemcu-nd"/>
    <s v="částky vyplacené v r. 2022"/>
  </r>
  <r>
    <x v="3"/>
    <x v="4"/>
    <x v="33"/>
    <s v="x"/>
    <n v="10778400"/>
    <s v="https://www.szif.cz/cs/seznam-prijemcu-nd"/>
    <s v="částky vyplacené v r. 2022"/>
  </r>
  <r>
    <x v="3"/>
    <x v="4"/>
    <x v="34"/>
    <s v="x"/>
    <n v="16253383.82"/>
    <s v="https://www.szif.cz/cs/seznam-prijemcu-nd"/>
    <s v="částky vyplacené v r. 2022"/>
  </r>
  <r>
    <x v="3"/>
    <x v="4"/>
    <x v="35"/>
    <s v="x"/>
    <n v="16148379.829999998"/>
    <s v="https://www.szif.cz/cs/seznam-prijemcu-nd"/>
    <s v="částky vyplacené v r. 2022"/>
  </r>
  <r>
    <x v="3"/>
    <x v="4"/>
    <x v="36"/>
    <s v="x"/>
    <n v="2657719.16"/>
    <s v="https://www.szif.cz/cs/seznam-prijemcu-nd"/>
    <s v="částky vyplacené v r. 2022"/>
  </r>
  <r>
    <x v="3"/>
    <x v="4"/>
    <x v="37"/>
    <s v="x"/>
    <n v="1044916.94"/>
    <s v="https://www.szif.cz/cs/seznam-prijemcu-nd"/>
    <s v="částky vyplacené v r. 2022"/>
  </r>
  <r>
    <x v="3"/>
    <x v="4"/>
    <x v="38"/>
    <s v="x"/>
    <n v="5093686.04"/>
    <s v="https://www.szif.cz/cs/seznam-prijemcu-nd"/>
    <s v="částky vyplacené v r. 2022"/>
  </r>
  <r>
    <x v="3"/>
    <x v="4"/>
    <x v="39"/>
    <s v="x"/>
    <n v="641104430.98000002"/>
    <s v="https://www.szif.cz/cs/seznam-prijemcu-nd"/>
    <s v="částky vyplacené v r. 2022"/>
  </r>
  <r>
    <x v="3"/>
    <x v="4"/>
    <x v="40"/>
    <s v="x"/>
    <n v="77510754.090000004"/>
    <s v="https://www.szif.cz/cs/seznam-prijemcu-nd"/>
    <s v="částky vyplacené v r. 2022"/>
  </r>
  <r>
    <x v="3"/>
    <x v="4"/>
    <x v="41"/>
    <s v="x"/>
    <n v="22387780.800000001"/>
    <s v="https://www.szif.cz/cs/seznam-prijemcu-nd"/>
    <s v="částky vyplacené v r. 2022"/>
  </r>
  <r>
    <x v="3"/>
    <x v="4"/>
    <x v="42"/>
    <s v="x"/>
    <n v="446310"/>
    <s v="https://www.szif.cz/cs/seznam-prijemcu-nd"/>
    <s v="částky vyplacené v r. 2022"/>
  </r>
  <r>
    <x v="3"/>
    <x v="4"/>
    <x v="43"/>
    <s v="x"/>
    <n v="94909284"/>
    <s v="https://www.szif.cz/cs/seznam-prijemcu-nd"/>
    <s v="částky vyplacené v r. 2022"/>
  </r>
  <r>
    <x v="3"/>
    <x v="4"/>
    <x v="44"/>
    <s v="x"/>
    <n v="10639900"/>
    <s v="https://www.szif.cz/cs/seznam-prijemcu-nd"/>
    <s v="částky vyplacené v r. 2022"/>
  </r>
  <r>
    <x v="3"/>
    <x v="4"/>
    <x v="45"/>
    <s v="x"/>
    <n v="195530635.81999993"/>
    <s v="https://www.szif.cz/cs/seznam-prijemcu-nd"/>
    <s v="částky vyplacené v r. 2022"/>
  </r>
  <r>
    <x v="3"/>
    <x v="4"/>
    <x v="46"/>
    <s v="x"/>
    <n v="2949893.5600000005"/>
    <s v="https://www.szif.cz/cs/seznam-prijemcu-nd"/>
    <s v="částky vyplacené v r. 2022"/>
  </r>
  <r>
    <x v="3"/>
    <x v="4"/>
    <x v="47"/>
    <s v="x"/>
    <n v="1824522.4"/>
    <s v="https://www.szif.cz/cs/seznam-prijemcu-nd"/>
    <s v="částky vyplacené v r. 2022"/>
  </r>
  <r>
    <x v="3"/>
    <x v="4"/>
    <x v="48"/>
    <s v="x"/>
    <n v="262300966.74000001"/>
    <s v="https://www.szif.cz/cs/seznam-prijemcu-nd"/>
    <s v="částky vyplacené v r. 2022"/>
  </r>
  <r>
    <x v="3"/>
    <x v="4"/>
    <x v="49"/>
    <s v="x"/>
    <n v="354042390.00999993"/>
    <s v="https://www.szif.cz/cs/seznam-prijemcu-nd"/>
    <s v="částky vyplacené v r. 2022"/>
  </r>
  <r>
    <x v="3"/>
    <x v="4"/>
    <x v="50"/>
    <s v="x"/>
    <n v="321775936.6499998"/>
    <s v="https://www.szif.cz/cs/seznam-prijemcu-nd"/>
    <s v="částky vyplacené v r. 2022"/>
  </r>
  <r>
    <x v="3"/>
    <x v="4"/>
    <x v="51"/>
    <s v="x"/>
    <n v="356101510.5800001"/>
    <s v="https://www.szif.cz/cs/seznam-prijemcu-nd"/>
    <s v="částky vyplacené v r. 2022"/>
  </r>
  <r>
    <x v="3"/>
    <x v="4"/>
    <x v="52"/>
    <s v="x"/>
    <n v="76422754.470000073"/>
    <s v="https://www.szif.cz/cs/seznam-prijemcu-nd"/>
    <s v="částky vyplacené v r. 2022"/>
  </r>
  <r>
    <x v="3"/>
    <x v="4"/>
    <x v="53"/>
    <s v="x"/>
    <n v="51384805.629999995"/>
    <s v="https://www.szif.cz/cs/seznam-prijemcu-nd"/>
    <s v="částky vyplacené v r. 2022"/>
  </r>
  <r>
    <x v="3"/>
    <x v="4"/>
    <x v="54"/>
    <s v="x"/>
    <n v="3579290.53"/>
    <s v="https://www.szif.cz/cs/seznam-prijemcu-nd"/>
    <s v="částky vyplacené v r. 2022"/>
  </r>
  <r>
    <x v="3"/>
    <x v="4"/>
    <x v="55"/>
    <s v="x"/>
    <n v="17801853.529999997"/>
    <s v="https://www.szif.cz/cs/seznam-prijemcu-nd"/>
    <s v="částky vyplacené v r. 2022"/>
  </r>
  <r>
    <x v="3"/>
    <x v="4"/>
    <x v="56"/>
    <s v="x"/>
    <n v="2691907.21"/>
    <s v="https://www.szif.cz/cs/seznam-prijemcu-nd"/>
    <s v="částky vyplacené v r. 2022"/>
  </r>
  <r>
    <x v="3"/>
    <x v="4"/>
    <x v="57"/>
    <s v="x"/>
    <n v="7482902.1199999992"/>
    <s v="https://www.szif.cz/cs/seznam-prijemcu-nd"/>
    <s v="částky vyplacené v r. 2022"/>
  </r>
  <r>
    <x v="3"/>
    <x v="4"/>
    <x v="58"/>
    <s v="x"/>
    <n v="115528917.52"/>
    <s v="https://www.szif.cz/cs/seznam-prijemcu-nd"/>
    <s v="částky vyplacené v r. 2022"/>
  </r>
  <r>
    <x v="3"/>
    <x v="4"/>
    <x v="59"/>
    <s v="x"/>
    <n v="15437871.07"/>
    <s v="https://www.szif.cz/cs/seznam-prijemcu-nd"/>
    <s v="částky vyplacené v r. 2022"/>
  </r>
  <r>
    <x v="3"/>
    <x v="4"/>
    <x v="60"/>
    <s v="x"/>
    <n v="11530395"/>
    <s v="https://www.szif.cz/cs/seznam-prijemcu-nd"/>
    <s v="částky vyplacené v r. 2022"/>
  </r>
  <r>
    <x v="3"/>
    <x v="4"/>
    <x v="61"/>
    <s v="x"/>
    <n v="20770262.840000004"/>
    <s v="https://www.szif.cz/cs/seznam-prijemcu-nd"/>
    <s v="částky vyplacené v r. 2022"/>
  </r>
  <r>
    <x v="3"/>
    <x v="4"/>
    <x v="62"/>
    <s v="x"/>
    <n v="58705928.019999981"/>
    <s v="https://www.szif.cz/cs/seznam-prijemcu-nd"/>
    <s v="částky vyplacené v r. 2022"/>
  </r>
  <r>
    <x v="3"/>
    <x v="4"/>
    <x v="63"/>
    <s v="x"/>
    <n v="1564735320.3099995"/>
    <s v="https://www.szif.cz/cs/seznam-prijemcu-nd"/>
    <s v="částky vyplacené v r. 2022"/>
  </r>
  <r>
    <x v="3"/>
    <x v="4"/>
    <x v="64"/>
    <s v="x"/>
    <n v="59093829.839999996"/>
    <s v="https://www.szif.cz/cs/seznam-prijemcu-nd"/>
    <s v="částky vyplacené v r. 2022"/>
  </r>
  <r>
    <x v="3"/>
    <x v="4"/>
    <x v="65"/>
    <s v="x"/>
    <n v="18611860"/>
    <s v="https://www.szif.cz/cs/seznam-prijemcu-nd"/>
    <s v="částky vyplacené v r. 2022"/>
  </r>
  <r>
    <x v="3"/>
    <x v="4"/>
    <x v="66"/>
    <s v="x"/>
    <n v="5288715"/>
    <s v="https://www.szif.cz/cs/seznam-prijemcu-nd"/>
    <s v="částky vyplacené v r. 2022"/>
  </r>
  <r>
    <x v="3"/>
    <x v="4"/>
    <x v="67"/>
    <s v="x"/>
    <n v="22232922.670000002"/>
    <s v="https://www.szif.cz/cs/seznam-prijemcu-nd"/>
    <s v="částky vyplacené v r. 2022"/>
  </r>
  <r>
    <x v="3"/>
    <x v="4"/>
    <x v="68"/>
    <s v="x"/>
    <n v="6526419.9500000002"/>
    <s v="https://www.szif.cz/cs/seznam-prijemcu-nd"/>
    <s v="částky vyplacené v r. 2022"/>
  </r>
  <r>
    <x v="3"/>
    <x v="4"/>
    <x v="69"/>
    <s v="x"/>
    <n v="12064319.810000001"/>
    <s v="https://www.szif.cz/cs/seznam-prijemcu-nd"/>
    <s v="částky vyplacené v r. 2022"/>
  </r>
  <r>
    <x v="3"/>
    <x v="4"/>
    <x v="70"/>
    <s v="x"/>
    <n v="2556503.9000000004"/>
    <s v="https://www.szif.cz/cs/seznam-prijemcu-nd"/>
    <s v="částky vyplacené v r. 2022"/>
  </r>
  <r>
    <x v="3"/>
    <x v="4"/>
    <x v="71"/>
    <s v="x"/>
    <n v="695286.04"/>
    <s v="https://www.szif.cz/cs/seznam-prijemcu-nd"/>
    <s v="částky vyplacené v r. 2022"/>
  </r>
  <r>
    <x v="3"/>
    <x v="4"/>
    <x v="72"/>
    <s v="x"/>
    <n v="2950000"/>
    <s v="https://www.szif.cz/cs/seznam-prijemcu-nd"/>
    <s v="částky vyplacené v r. 2022"/>
  </r>
  <r>
    <x v="3"/>
    <x v="4"/>
    <x v="73"/>
    <s v="x"/>
    <n v="549148981.38000274"/>
    <s v="https://www.szif.cz/cs/seznam-prijemcu-nd"/>
    <s v="částky vyplacené v r. 2022"/>
  </r>
  <r>
    <x v="3"/>
    <x v="4"/>
    <x v="74"/>
    <s v="x"/>
    <n v="68585689.459999993"/>
    <s v="https://www.szif.cz/cs/seznam-prijemcu-nd"/>
    <s v="částky vyplacené v r. 202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4">
  <r>
    <s v="01"/>
    <s v="01.1.02.1.1"/>
    <s v="MRR"/>
    <s v="EFRR"/>
    <n v="24.334"/>
    <n v="57489399863.110001"/>
    <n v="52847787888.550003"/>
    <n v="2259897853"/>
    <n v="2069151901.9100001"/>
    <x v="0"/>
    <x v="0"/>
    <x v="0"/>
    <x v="0"/>
    <x v="0"/>
  </r>
  <r>
    <s v="01"/>
    <s v="01.1.02.1.2"/>
    <s v="MRR"/>
    <s v="EFRR"/>
    <n v="24.334"/>
    <n v="8928704237.1100006"/>
    <n v="8195450552.1999998"/>
    <n v="357004945"/>
    <n v="326872057.49000001"/>
    <x v="0"/>
    <x v="0"/>
    <x v="0"/>
    <x v="1"/>
    <x v="0"/>
  </r>
  <r>
    <s v="01"/>
    <s v="01.2.06.2.1"/>
    <s v="MRR"/>
    <s v="EFRR"/>
    <n v="24.334"/>
    <n v="31886614914.880001"/>
    <n v="28793598883.689999"/>
    <n v="1224013223"/>
    <n v="1096906457.52"/>
    <x v="0"/>
    <x v="1"/>
    <x v="1"/>
    <x v="2"/>
    <x v="0"/>
  </r>
  <r>
    <s v="01"/>
    <s v="01.2.07.2.3"/>
    <s v="MRR"/>
    <s v="EFRR"/>
    <n v="24.334"/>
    <n v="7747855121.0500002"/>
    <n v="6988424718.1999998"/>
    <n v="300532828"/>
    <n v="269324214.43000001"/>
    <x v="0"/>
    <x v="1"/>
    <x v="2"/>
    <x v="3"/>
    <x v="0"/>
  </r>
  <r>
    <s v="01"/>
    <s v="01.2.07.2.4"/>
    <s v="MRR"/>
    <s v="EFRR"/>
    <n v="24.334"/>
    <n v="293389517.17000002"/>
    <n v="265326600.31999999"/>
    <n v="11105465"/>
    <n v="9952226.0399999991"/>
    <x v="0"/>
    <x v="1"/>
    <x v="2"/>
    <x v="4"/>
    <x v="0"/>
  </r>
  <r>
    <s v="01"/>
    <s v="01.2.111.2.2"/>
    <s v="MRR"/>
    <s v="EFRR"/>
    <n v="24.334"/>
    <n v="1804336754.98"/>
    <n v="1626613326.8499999"/>
    <n v="70331296"/>
    <n v="63027793.57"/>
    <x v="0"/>
    <x v="1"/>
    <x v="3"/>
    <x v="5"/>
    <x v="0"/>
  </r>
  <r>
    <s v="01"/>
    <s v="01.3.09.3.1"/>
    <s v="MRR"/>
    <s v="EFRR"/>
    <n v="24.334"/>
    <n v="2094315230.9100001"/>
    <n v="2094315230.9100001"/>
    <n v="84598090"/>
    <n v="84598090"/>
    <x v="0"/>
    <x v="2"/>
    <x v="4"/>
    <x v="6"/>
    <x v="0"/>
  </r>
  <r>
    <s v="01"/>
    <s v="01.3.10.3.2"/>
    <s v="MRR"/>
    <s v="EFRR"/>
    <n v="24.334"/>
    <n v="37728921040.220001"/>
    <n v="37728921040.220001"/>
    <n v="1500308456"/>
    <n v="1500308456"/>
    <x v="0"/>
    <x v="2"/>
    <x v="5"/>
    <x v="7"/>
    <x v="0"/>
  </r>
  <r>
    <s v="01"/>
    <s v="01.3.12.3.3"/>
    <s v="MRR"/>
    <s v="EFRR"/>
    <n v="24.334"/>
    <n v="375463827.06"/>
    <n v="375463827.06"/>
    <n v="15284617"/>
    <n v="15284617"/>
    <x v="0"/>
    <x v="2"/>
    <x v="6"/>
    <x v="8"/>
    <x v="0"/>
  </r>
  <r>
    <s v="01"/>
    <s v="01.3.14.3.4"/>
    <s v="MRR"/>
    <s v="EFRR"/>
    <n v="24.334"/>
    <n v="3398639283.77"/>
    <n v="3398639283.77"/>
    <n v="134757571"/>
    <n v="134757571"/>
    <x v="0"/>
    <x v="2"/>
    <x v="7"/>
    <x v="9"/>
    <x v="0"/>
  </r>
  <r>
    <s v="01"/>
    <s v="01.3.15.3.5"/>
    <s v="MRR"/>
    <s v="EFRR"/>
    <n v="24.334"/>
    <n v="6276985870.2399998"/>
    <n v="6276985870.2399998"/>
    <n v="246284484"/>
    <n v="246284484"/>
    <x v="0"/>
    <x v="2"/>
    <x v="8"/>
    <x v="10"/>
    <x v="0"/>
  </r>
  <r>
    <s v="01"/>
    <s v="01.3.43.3.6"/>
    <s v="MRR"/>
    <s v="EFRR"/>
    <n v="24.334"/>
    <n v="9966934951.8799992"/>
    <n v="9966934951.8799992"/>
    <n v="391133577"/>
    <n v="391133577"/>
    <x v="0"/>
    <x v="2"/>
    <x v="9"/>
    <x v="11"/>
    <x v="0"/>
  </r>
  <r>
    <s v="01"/>
    <s v="01.4.03.4.1"/>
    <s v="MRR"/>
    <s v="EFRR"/>
    <n v="24.334"/>
    <n v="5843496671.2200003"/>
    <n v="5843496671.2200003"/>
    <n v="240057530"/>
    <n v="240057530"/>
    <x v="0"/>
    <x v="3"/>
    <x v="10"/>
    <x v="12"/>
    <x v="0"/>
  </r>
  <r>
    <s v="01"/>
    <s v="01.4.04.4.2"/>
    <s v="MRR"/>
    <s v="EFRR"/>
    <n v="24.334"/>
    <n v="7637488857.8299999"/>
    <n v="7637488857.8299999"/>
    <n v="292847151"/>
    <n v="292847151"/>
    <x v="0"/>
    <x v="3"/>
    <x v="11"/>
    <x v="13"/>
    <x v="0"/>
  </r>
  <r>
    <s v="01"/>
    <s v="01.5.125.5.1"/>
    <s v="MRR"/>
    <s v="EFRR"/>
    <n v="24.334"/>
    <n v="3175645484.9200001"/>
    <n v="3175645484.9200001"/>
    <n v="125677581"/>
    <n v="125677581"/>
    <x v="0"/>
    <x v="4"/>
    <x v="12"/>
    <x v="14"/>
    <x v="0"/>
  </r>
  <r>
    <s v="01"/>
    <s v="01.5.125.5.2"/>
    <s v="MRR"/>
    <s v="EFRR"/>
    <n v="24.334"/>
    <n v="539714076.98000002"/>
    <n v="539714076.98000002"/>
    <n v="22088085"/>
    <n v="22088085"/>
    <x v="0"/>
    <x v="4"/>
    <x v="12"/>
    <x v="15"/>
    <x v="0"/>
  </r>
  <r>
    <s v="02"/>
    <s v="02.1.01.1"/>
    <s v="MRR"/>
    <s v="EFRR"/>
    <n v="24.334"/>
    <n v="18279206566.790001"/>
    <n v="17168330490.83"/>
    <n v="711030277.25999999"/>
    <n v="665379086.5"/>
    <x v="1"/>
    <x v="5"/>
    <x v="13"/>
    <x v="16"/>
    <x v="1"/>
  </r>
  <r>
    <s v="02"/>
    <s v="02.1.01.1"/>
    <s v="VRR"/>
    <s v="EFRR"/>
    <n v="24.334"/>
    <n v="3953872208.25"/>
    <n v="3718409750.6599998"/>
    <n v="153663861"/>
    <n v="143987586.75999999"/>
    <x v="1"/>
    <x v="5"/>
    <x v="13"/>
    <x v="16"/>
    <x v="1"/>
  </r>
  <r>
    <s v="02"/>
    <s v="02.1.01.2"/>
    <s v="VRR"/>
    <s v="EFRR"/>
    <n v="24.334"/>
    <n v="438994596.58999997"/>
    <n v="412285130.49000001"/>
    <n v="17430718"/>
    <n v="16333098.779999999"/>
    <x v="1"/>
    <x v="5"/>
    <x v="13"/>
    <x v="17"/>
    <x v="1"/>
  </r>
  <r>
    <s v="02"/>
    <s v="02.1.01.2"/>
    <s v="MRR"/>
    <s v="EFRR"/>
    <n v="24.334"/>
    <n v="3413983568.02"/>
    <n v="3207251024.9000001"/>
    <n v="132321777.92"/>
    <n v="123826152.73999999"/>
    <x v="1"/>
    <x v="5"/>
    <x v="13"/>
    <x v="17"/>
    <x v="1"/>
  </r>
  <r>
    <s v="02"/>
    <s v="02.1.01.3"/>
    <s v="VRR"/>
    <s v="EFRR"/>
    <n v="24.334"/>
    <n v="675647859.71000004"/>
    <n v="633813755.29999995"/>
    <n v="27301125"/>
    <n v="25581962.34"/>
    <x v="1"/>
    <x v="5"/>
    <x v="13"/>
    <x v="18"/>
    <x v="1"/>
  </r>
  <r>
    <s v="02"/>
    <s v="02.1.01.3"/>
    <s v="MRR"/>
    <s v="EFRR"/>
    <n v="24.334"/>
    <n v="5145465256.3100004"/>
    <n v="4821667296.8100004"/>
    <n v="207250977.87"/>
    <n v="193944576.96000001"/>
    <x v="1"/>
    <x v="5"/>
    <x v="13"/>
    <x v="18"/>
    <x v="1"/>
  </r>
  <r>
    <s v="02"/>
    <s v="02.1.01.4"/>
    <s v="VRR"/>
    <s v="EFRR"/>
    <n v="24.334"/>
    <n v="183100723.40000001"/>
    <n v="173446698.75"/>
    <n v="6300260"/>
    <n v="5903530.1299999999"/>
    <x v="1"/>
    <x v="5"/>
    <x v="13"/>
    <x v="19"/>
    <x v="1"/>
  </r>
  <r>
    <s v="02"/>
    <s v="02.1.01.4"/>
    <s v="MRR"/>
    <s v="EFRR"/>
    <n v="24.334"/>
    <n v="1210515447.5999999"/>
    <n v="1135792841.0899999"/>
    <n v="47827148.969999999"/>
    <n v="44756441.049999997"/>
    <x v="1"/>
    <x v="5"/>
    <x v="13"/>
    <x v="19"/>
    <x v="1"/>
  </r>
  <r>
    <s v="02"/>
    <s v="02.2.67.1"/>
    <s v="VRR"/>
    <s v="EFRR"/>
    <n v="24.334"/>
    <n v="1543365226.99"/>
    <n v="1450616867.3499999"/>
    <n v="60528034"/>
    <n v="56716562"/>
    <x v="1"/>
    <x v="6"/>
    <x v="14"/>
    <x v="20"/>
    <x v="1"/>
  </r>
  <r>
    <s v="02"/>
    <s v="02.2.67.1"/>
    <s v="MRR"/>
    <s v="EFRR"/>
    <n v="24.334"/>
    <n v="10821690212.23"/>
    <n v="10169123184.32"/>
    <n v="417683780.67000002"/>
    <n v="390866692.31999999"/>
    <x v="1"/>
    <x v="6"/>
    <x v="14"/>
    <x v="20"/>
    <x v="1"/>
  </r>
  <r>
    <s v="02"/>
    <s v="02.2.69.1"/>
    <s v="VRR"/>
    <s v="ESF"/>
    <n v="24.334"/>
    <n v="107161909.87"/>
    <n v="101497567.41"/>
    <n v="3879580"/>
    <n v="3646805.18"/>
    <x v="1"/>
    <x v="6"/>
    <x v="15"/>
    <x v="21"/>
    <x v="1"/>
  </r>
  <r>
    <s v="02"/>
    <s v="02.2.69.1"/>
    <s v="MRR"/>
    <s v="ESF"/>
    <n v="24.334"/>
    <n v="1234700668.49"/>
    <n v="1167977972.5"/>
    <n v="45699225"/>
    <n v="42957271.520000003"/>
    <x v="1"/>
    <x v="6"/>
    <x v="15"/>
    <x v="21"/>
    <x v="1"/>
  </r>
  <r>
    <s v="02"/>
    <s v="02.2.69.2"/>
    <s v="VRR"/>
    <s v="ESF"/>
    <n v="24.334"/>
    <n v="25322941.359999999"/>
    <n v="23939811.640000001"/>
    <n v="947323"/>
    <n v="890483.61"/>
    <x v="1"/>
    <x v="6"/>
    <x v="15"/>
    <x v="22"/>
    <x v="1"/>
  </r>
  <r>
    <s v="02"/>
    <s v="02.2.69.2"/>
    <s v="MRR"/>
    <s v="ESF"/>
    <n v="24.334"/>
    <n v="1183631781.29"/>
    <n v="1114033910.54"/>
    <n v="47668468.810000002"/>
    <n v="44808360.700000003"/>
    <x v="1"/>
    <x v="6"/>
    <x v="15"/>
    <x v="22"/>
    <x v="1"/>
  </r>
  <r>
    <s v="02"/>
    <s v="02.2.69.3"/>
    <s v="MRR"/>
    <s v="ESF"/>
    <n v="24.334"/>
    <n v="136745842.38999999"/>
    <n v="128613533.23"/>
    <n v="5569922"/>
    <n v="5235726.68"/>
    <x v="1"/>
    <x v="6"/>
    <x v="15"/>
    <x v="23"/>
    <x v="1"/>
  </r>
  <r>
    <s v="02"/>
    <s v="02.2.69.3"/>
    <s v="VRR"/>
    <s v="ESF"/>
    <n v="24.334"/>
    <n v="3516606.74"/>
    <n v="3315182.29"/>
    <n v="137958"/>
    <n v="129680.52"/>
    <x v="1"/>
    <x v="6"/>
    <x v="15"/>
    <x v="23"/>
    <x v="1"/>
  </r>
  <r>
    <s v="02"/>
    <s v="02.2.69.4"/>
    <s v="VRR"/>
    <s v="ESF"/>
    <n v="24.334"/>
    <n v="146707986.63999999"/>
    <n v="138123565.13999999"/>
    <n v="5879579"/>
    <n v="5526804.2300000004"/>
    <x v="1"/>
    <x v="6"/>
    <x v="15"/>
    <x v="24"/>
    <x v="1"/>
  </r>
  <r>
    <s v="02"/>
    <s v="02.2.69.4"/>
    <s v="MRR"/>
    <s v="ESF"/>
    <n v="24.334"/>
    <n v="1019093137.4299999"/>
    <n v="959670644.37"/>
    <n v="40699223"/>
    <n v="38257269.640000001"/>
    <x v="1"/>
    <x v="6"/>
    <x v="15"/>
    <x v="24"/>
    <x v="1"/>
  </r>
  <r>
    <s v="02"/>
    <s v="02.2.69.5"/>
    <s v="VRR"/>
    <s v="ESF"/>
    <n v="24.334"/>
    <n v="589298632.29999995"/>
    <n v="555245838.55999994"/>
    <n v="23323190"/>
    <n v="21923798.460000001"/>
    <x v="1"/>
    <x v="6"/>
    <x v="15"/>
    <x v="25"/>
    <x v="1"/>
  </r>
  <r>
    <s v="02"/>
    <s v="02.2.69.5"/>
    <s v="MRR"/>
    <s v="ESF"/>
    <n v="24.334"/>
    <n v="5729775657.1599998"/>
    <n v="5398545076.1700001"/>
    <n v="226864047"/>
    <n v="213252204.27000001"/>
    <x v="1"/>
    <x v="6"/>
    <x v="15"/>
    <x v="25"/>
    <x v="1"/>
  </r>
  <r>
    <s v="02"/>
    <s v="02.3.61.1"/>
    <s v="VRR"/>
    <s v="ESF"/>
    <n v="24.334"/>
    <n v="73643994.530000001"/>
    <n v="69698389.260000005"/>
    <n v="2702396"/>
    <n v="2540252.2799999998"/>
    <x v="1"/>
    <x v="7"/>
    <x v="16"/>
    <x v="26"/>
    <x v="1"/>
  </r>
  <r>
    <s v="02"/>
    <s v="02.3.61.1"/>
    <s v="MRR"/>
    <s v="ESF"/>
    <n v="24.334"/>
    <n v="4278157901.8400002"/>
    <n v="4031558961.4099998"/>
    <n v="168898754"/>
    <n v="158764828.61000001"/>
    <x v="1"/>
    <x v="7"/>
    <x v="16"/>
    <x v="26"/>
    <x v="1"/>
  </r>
  <r>
    <s v="02"/>
    <s v="02.3.62.1"/>
    <s v="MRR"/>
    <s v="ESF"/>
    <n v="24.334"/>
    <n v="2202572387.79"/>
    <n v="2072097565.48"/>
    <n v="89363866.890000001"/>
    <n v="84002034.799999997"/>
    <x v="1"/>
    <x v="7"/>
    <x v="17"/>
    <x v="27"/>
    <x v="1"/>
  </r>
  <r>
    <s v="02"/>
    <s v="02.3.62.1"/>
    <s v="VRR"/>
    <s v="ESF"/>
    <n v="24.334"/>
    <n v="44640724.270000003"/>
    <n v="42114015.770000003"/>
    <n v="1730575"/>
    <n v="1626740.52"/>
    <x v="1"/>
    <x v="7"/>
    <x v="17"/>
    <x v="27"/>
    <x v="1"/>
  </r>
  <r>
    <s v="02"/>
    <s v="02.3.68.1"/>
    <s v="MRR"/>
    <s v="ESF"/>
    <n v="24.334"/>
    <n v="6681681690.6300001"/>
    <n v="6292306029.6599998"/>
    <n v="266688347.55000001"/>
    <n v="250687046.44999999"/>
    <x v="1"/>
    <x v="7"/>
    <x v="18"/>
    <x v="28"/>
    <x v="1"/>
  </r>
  <r>
    <s v="02"/>
    <s v="02.3.68.1"/>
    <s v="VRR"/>
    <s v="ESF"/>
    <n v="24.334"/>
    <n v="1221855135.1199999"/>
    <n v="1149639611.2"/>
    <n v="49461343.25"/>
    <n v="46493663.310000002"/>
    <x v="1"/>
    <x v="7"/>
    <x v="18"/>
    <x v="28"/>
    <x v="1"/>
  </r>
  <r>
    <s v="02"/>
    <s v="02.3.68.2"/>
    <s v="MRR"/>
    <s v="ESF"/>
    <n v="24.334"/>
    <n v="5300209528.1400003"/>
    <n v="5007927896.6899996"/>
    <n v="200187410.75999999"/>
    <n v="188176165.93000001"/>
    <x v="1"/>
    <x v="7"/>
    <x v="18"/>
    <x v="29"/>
    <x v="1"/>
  </r>
  <r>
    <s v="02"/>
    <s v="02.3.68.2"/>
    <s v="VRR"/>
    <s v="ESF"/>
    <n v="24.334"/>
    <n v="1292643062.5599999"/>
    <n v="1217416974.1300001"/>
    <n v="51523318"/>
    <n v="48431919.609999999"/>
    <x v="1"/>
    <x v="7"/>
    <x v="18"/>
    <x v="29"/>
    <x v="1"/>
  </r>
  <r>
    <s v="02"/>
    <s v="02.3.68.3"/>
    <s v="MRR"/>
    <s v="ESF"/>
    <n v="24.334"/>
    <n v="3431870789.9400001"/>
    <n v="3232621852.9000001"/>
    <n v="136468133.84"/>
    <n v="128280045.68000001"/>
    <x v="1"/>
    <x v="7"/>
    <x v="18"/>
    <x v="30"/>
    <x v="1"/>
  </r>
  <r>
    <s v="02"/>
    <s v="02.3.68.3"/>
    <s v="VRR"/>
    <s v="ESF"/>
    <n v="24.334"/>
    <n v="291528271.57999998"/>
    <n v="274652327.19999999"/>
    <n v="11558552"/>
    <n v="10865039.029999999"/>
    <x v="1"/>
    <x v="7"/>
    <x v="18"/>
    <x v="30"/>
    <x v="1"/>
  </r>
  <r>
    <s v="02"/>
    <s v="02.3.68.4"/>
    <s v="VRR"/>
    <s v="ESF"/>
    <n v="24.334"/>
    <n v="84491313.150000006"/>
    <n v="79498429.930000007"/>
    <n v="3419690"/>
    <n v="3214508.65"/>
    <x v="1"/>
    <x v="7"/>
    <x v="18"/>
    <x v="31"/>
    <x v="1"/>
  </r>
  <r>
    <s v="02"/>
    <s v="02.3.68.4"/>
    <s v="MRR"/>
    <s v="ESF"/>
    <n v="24.334"/>
    <n v="1014175678.11"/>
    <n v="955226287.89999998"/>
    <n v="40375187.950000003"/>
    <n v="37952676.640000001"/>
    <x v="1"/>
    <x v="7"/>
    <x v="18"/>
    <x v="31"/>
    <x v="1"/>
  </r>
  <r>
    <s v="02"/>
    <s v="02.3.68.5"/>
    <s v="VRR"/>
    <s v="ESF"/>
    <n v="24.334"/>
    <n v="244331768.87"/>
    <n v="231250415.16"/>
    <n v="8959588"/>
    <n v="8422012.8399999999"/>
    <x v="1"/>
    <x v="7"/>
    <x v="18"/>
    <x v="32"/>
    <x v="1"/>
  </r>
  <r>
    <s v="02"/>
    <s v="02.3.68.5"/>
    <s v="MRR"/>
    <s v="ESF"/>
    <n v="24.334"/>
    <n v="2827352427.25"/>
    <n v="2672905025.4299998"/>
    <n v="105782991.87"/>
    <n v="99436012.269999996"/>
    <x v="1"/>
    <x v="7"/>
    <x v="18"/>
    <x v="32"/>
    <x v="1"/>
  </r>
  <r>
    <s v="02"/>
    <s v="02.4.125.1"/>
    <s v="MRR"/>
    <s v="EFRR"/>
    <n v="24.334"/>
    <n v="2471361957.73"/>
    <n v="2471361957.73"/>
    <n v="95612611"/>
    <n v="95612611"/>
    <x v="1"/>
    <x v="8"/>
    <x v="12"/>
    <x v="33"/>
    <x v="1"/>
  </r>
  <r>
    <s v="02"/>
    <s v="02.4.125.1"/>
    <s v="VRR"/>
    <s v="EFRR"/>
    <n v="24.334"/>
    <n v="305449253.94999999"/>
    <n v="305449253.94999999"/>
    <n v="11817290"/>
    <n v="11817290"/>
    <x v="1"/>
    <x v="8"/>
    <x v="12"/>
    <x v="33"/>
    <x v="1"/>
  </r>
  <r>
    <s v="02"/>
    <s v="02.4.125.2"/>
    <s v="MRR"/>
    <s v="EFRR"/>
    <n v="24.334"/>
    <n v="262117258.55000001"/>
    <n v="262117258.55000001"/>
    <n v="10623624"/>
    <n v="10623624"/>
    <x v="1"/>
    <x v="8"/>
    <x v="12"/>
    <x v="34"/>
    <x v="1"/>
  </r>
  <r>
    <s v="02"/>
    <s v="02.4.125.2"/>
    <s v="VRR"/>
    <s v="EFRR"/>
    <n v="24.334"/>
    <n v="32396511.25"/>
    <n v="32396511.25"/>
    <n v="1313032"/>
    <n v="1313032"/>
    <x v="1"/>
    <x v="8"/>
    <x v="12"/>
    <x v="34"/>
    <x v="1"/>
  </r>
  <r>
    <s v="03"/>
    <s v="03.1.48.1"/>
    <s v="VRR"/>
    <s v="ESF"/>
    <n v="24.334"/>
    <n v="916729404.10000002"/>
    <n v="864039065.44000006"/>
    <n v="34852968.920000002"/>
    <n v="32687671.859999999"/>
    <x v="2"/>
    <x v="9"/>
    <x v="19"/>
    <x v="35"/>
    <x v="2"/>
  </r>
  <r>
    <s v="03"/>
    <s v="03.1.48.1"/>
    <s v="MRR"/>
    <s v="ESF"/>
    <n v="24.334"/>
    <n v="16912481388.99"/>
    <n v="15922622578.059999"/>
    <n v="651143545.15999997"/>
    <n v="610465530.40999997"/>
    <x v="2"/>
    <x v="9"/>
    <x v="19"/>
    <x v="35"/>
    <x v="2"/>
  </r>
  <r>
    <s v="03"/>
    <s v="03.1.48.2"/>
    <s v="MRR"/>
    <s v="ESF"/>
    <n v="24.334"/>
    <n v="1224328896.1400001"/>
    <n v="1151852491.3199999"/>
    <n v="47676035.009999998"/>
    <n v="44697634.210000001"/>
    <x v="2"/>
    <x v="9"/>
    <x v="19"/>
    <x v="36"/>
    <x v="2"/>
  </r>
  <r>
    <s v="03"/>
    <s v="03.1.49.1"/>
    <s v="MRR"/>
    <s v="ESF-C"/>
    <n v="24.334"/>
    <n v="412826519.81"/>
    <n v="412826519.81"/>
    <n v="15999982"/>
    <n v="15999982"/>
    <x v="2"/>
    <x v="9"/>
    <x v="20"/>
    <x v="37"/>
    <x v="2"/>
  </r>
  <r>
    <s v="03"/>
    <s v="03.1.49.1"/>
    <s v="N/A"/>
    <s v="YEI"/>
    <n v="24.334"/>
    <n v="350901998.88999999"/>
    <n v="350901998.88999999"/>
    <n v="13599984"/>
    <n v="13599984"/>
    <x v="2"/>
    <x v="9"/>
    <x v="20"/>
    <x v="37"/>
    <x v="2"/>
  </r>
  <r>
    <s v="03"/>
    <s v="03.1.51.1"/>
    <s v="VRR"/>
    <s v="ESF"/>
    <n v="24.334"/>
    <n v="1031310128.58"/>
    <n v="970160177.75999999"/>
    <n v="40448731"/>
    <n v="37935788.170000002"/>
    <x v="2"/>
    <x v="9"/>
    <x v="21"/>
    <x v="38"/>
    <x v="2"/>
  </r>
  <r>
    <s v="03"/>
    <s v="03.1.51.1"/>
    <s v="MRR"/>
    <s v="ESF"/>
    <n v="24.334"/>
    <n v="7367014713.75"/>
    <n v="6928373184.3999996"/>
    <n v="288544787.81999999"/>
    <n v="270518917.45999998"/>
    <x v="2"/>
    <x v="9"/>
    <x v="21"/>
    <x v="38"/>
    <x v="2"/>
  </r>
  <r>
    <s v="03"/>
    <s v="03.1.52.1"/>
    <s v="VRR"/>
    <s v="ESF"/>
    <n v="24.334"/>
    <n v="876992304.47000003"/>
    <n v="824132855.23000002"/>
    <n v="34964830.079999998"/>
    <n v="32792583.469999999"/>
    <x v="2"/>
    <x v="9"/>
    <x v="22"/>
    <x v="39"/>
    <x v="2"/>
  </r>
  <r>
    <s v="03"/>
    <s v="03.1.52.1"/>
    <s v="MRR"/>
    <s v="ESF"/>
    <n v="24.334"/>
    <n v="12660861087.65"/>
    <n v="11899122009.200001"/>
    <n v="501083062.37"/>
    <n v="469779574.30000001"/>
    <x v="2"/>
    <x v="9"/>
    <x v="22"/>
    <x v="39"/>
    <x v="2"/>
  </r>
  <r>
    <s v="03"/>
    <s v="03.1.52.2"/>
    <s v="MRR"/>
    <s v="ESF"/>
    <n v="24.334"/>
    <n v="1771841392.6199999"/>
    <n v="1666032292.3499999"/>
    <n v="69602767.409999996"/>
    <n v="65254567.350000001"/>
    <x v="2"/>
    <x v="9"/>
    <x v="22"/>
    <x v="40"/>
    <x v="2"/>
  </r>
  <r>
    <s v="03"/>
    <s v="03.1.52.2"/>
    <s v="VRR"/>
    <s v="ESF"/>
    <n v="24.334"/>
    <n v="91007596.560000002"/>
    <n v="85514081.680000007"/>
    <n v="3633784"/>
    <n v="3408029.29"/>
    <x v="2"/>
    <x v="9"/>
    <x v="22"/>
    <x v="40"/>
    <x v="2"/>
  </r>
  <r>
    <s v="03"/>
    <s v="03.1.54.1"/>
    <s v="MRR"/>
    <s v="ESF"/>
    <n v="24.334"/>
    <n v="2227393962.4499998"/>
    <n v="2093235723.72"/>
    <n v="88251243.640000001"/>
    <n v="82738042.420000002"/>
    <x v="2"/>
    <x v="9"/>
    <x v="23"/>
    <x v="41"/>
    <x v="2"/>
  </r>
  <r>
    <s v="03"/>
    <s v="03.1.54.1"/>
    <s v="VRR"/>
    <s v="ESF"/>
    <n v="24.334"/>
    <n v="179558648.08000001"/>
    <n v="168803377.78999999"/>
    <n v="7114266.3399999999"/>
    <n v="6672281.04"/>
    <x v="2"/>
    <x v="9"/>
    <x v="23"/>
    <x v="41"/>
    <x v="2"/>
  </r>
  <r>
    <s v="03"/>
    <s v="03.1.54.2"/>
    <s v="MRR"/>
    <s v="ESF"/>
    <n v="24.334"/>
    <n v="989010047.76999998"/>
    <n v="928152544.16999996"/>
    <n v="40032952.329999998"/>
    <n v="37532027.549999997"/>
    <x v="2"/>
    <x v="9"/>
    <x v="23"/>
    <x v="42"/>
    <x v="2"/>
  </r>
  <r>
    <s v="03"/>
    <s v="03.1.54.2"/>
    <s v="VRR"/>
    <s v="ESF"/>
    <n v="24.334"/>
    <n v="79727839.25"/>
    <n v="74848981.75"/>
    <n v="3227207.66"/>
    <n v="3026712.17"/>
    <x v="2"/>
    <x v="9"/>
    <x v="23"/>
    <x v="42"/>
    <x v="2"/>
  </r>
  <r>
    <s v="03"/>
    <s v="03.2.60.1"/>
    <s v="MRR"/>
    <s v="ESF"/>
    <n v="24.334"/>
    <n v="9411470407.8700008"/>
    <n v="8857849392.8400002"/>
    <n v="364003503.42000002"/>
    <n v="341252578.18000001"/>
    <x v="2"/>
    <x v="10"/>
    <x v="24"/>
    <x v="43"/>
    <x v="2"/>
  </r>
  <r>
    <s v="03"/>
    <s v="03.2.60.1"/>
    <s v="VRR"/>
    <s v="ESF"/>
    <n v="24.334"/>
    <n v="995960149.01999998"/>
    <n v="936610638.25999999"/>
    <n v="39047731.289999999"/>
    <n v="36608777.109999999"/>
    <x v="2"/>
    <x v="10"/>
    <x v="24"/>
    <x v="43"/>
    <x v="2"/>
  </r>
  <r>
    <s v="03"/>
    <s v="03.2.60.2"/>
    <s v="MRR"/>
    <s v="ESF"/>
    <n v="24.334"/>
    <n v="417868395.94"/>
    <n v="393870479.88"/>
    <n v="15778529.289999999"/>
    <n v="14792340.59"/>
    <x v="2"/>
    <x v="10"/>
    <x v="24"/>
    <x v="44"/>
    <x v="2"/>
  </r>
  <r>
    <s v="03"/>
    <s v="03.2.60.2"/>
    <s v="VRR"/>
    <s v="ESF"/>
    <n v="24.334"/>
    <n v="46782643.890000001"/>
    <n v="44038642.039999999"/>
    <n v="1805356.71"/>
    <n v="1692592.61"/>
    <x v="2"/>
    <x v="10"/>
    <x v="24"/>
    <x v="44"/>
    <x v="2"/>
  </r>
  <r>
    <s v="03"/>
    <s v="03.2.63.1"/>
    <s v="VRR"/>
    <s v="ESF"/>
    <n v="24.334"/>
    <n v="621929348.97000003"/>
    <n v="584532123.85000002"/>
    <n v="24604698.219999999"/>
    <n v="23067868.050000001"/>
    <x v="2"/>
    <x v="10"/>
    <x v="25"/>
    <x v="45"/>
    <x v="2"/>
  </r>
  <r>
    <s v="03"/>
    <s v="03.2.63.1"/>
    <s v="MRR"/>
    <s v="ESF"/>
    <n v="24.334"/>
    <n v="3111544131.1100001"/>
    <n v="2926502848.9000001"/>
    <n v="121663869.78"/>
    <n v="114059641.84999999"/>
    <x v="2"/>
    <x v="10"/>
    <x v="25"/>
    <x v="45"/>
    <x v="2"/>
  </r>
  <r>
    <s v="03"/>
    <s v="03.2.63.2"/>
    <s v="MRR"/>
    <s v="ESF"/>
    <n v="24.334"/>
    <n v="2218225945.52"/>
    <n v="2083126601.27"/>
    <n v="88827254.219999999"/>
    <n v="83275378.480000004"/>
    <x v="2"/>
    <x v="10"/>
    <x v="25"/>
    <x v="46"/>
    <x v="2"/>
  </r>
  <r>
    <s v="03"/>
    <s v="03.2.63.2"/>
    <s v="VRR"/>
    <s v="ESF"/>
    <n v="24.334"/>
    <n v="452436539.60000002"/>
    <n v="425132682.94"/>
    <n v="17963983.780000001"/>
    <n v="16841938.23"/>
    <x v="2"/>
    <x v="10"/>
    <x v="25"/>
    <x v="46"/>
    <x v="2"/>
  </r>
  <r>
    <s v="03"/>
    <s v="03.2.65.1"/>
    <s v="MRR"/>
    <s v="ESF"/>
    <n v="24.334"/>
    <n v="1709635166.54"/>
    <n v="1607285130.76"/>
    <n v="67294721"/>
    <n v="63088670.369999997"/>
    <x v="2"/>
    <x v="10"/>
    <x v="26"/>
    <x v="47"/>
    <x v="2"/>
  </r>
  <r>
    <s v="03"/>
    <s v="03.3.48.1"/>
    <s v="VRR"/>
    <s v="ESF"/>
    <n v="24.334"/>
    <n v="55412733.009999998"/>
    <n v="52145473.729999997"/>
    <n v="2149617.6"/>
    <n v="2015350.35"/>
    <x v="2"/>
    <x v="11"/>
    <x v="19"/>
    <x v="48"/>
    <x v="2"/>
  </r>
  <r>
    <s v="03"/>
    <s v="03.3.48.1"/>
    <s v="MRR"/>
    <s v="ESF"/>
    <n v="24.334"/>
    <n v="413392101.19"/>
    <n v="389001593.04000002"/>
    <n v="16036654.92"/>
    <n v="15034332.74"/>
    <x v="2"/>
    <x v="11"/>
    <x v="19"/>
    <x v="48"/>
    <x v="2"/>
  </r>
  <r>
    <s v="03"/>
    <s v="03.3.60.1"/>
    <s v="VRR"/>
    <s v="ESF"/>
    <n v="24.334"/>
    <n v="61611906.020000003"/>
    <n v="57925767.119999997"/>
    <n v="2425209.6"/>
    <n v="2273728.6"/>
    <x v="2"/>
    <x v="11"/>
    <x v="24"/>
    <x v="49"/>
    <x v="2"/>
  </r>
  <r>
    <s v="03"/>
    <s v="03.3.60.1"/>
    <s v="MRR"/>
    <s v="ESF"/>
    <n v="24.334"/>
    <n v="459639416.79000002"/>
    <n v="432121920.5"/>
    <n v="18092636.32"/>
    <n v="16961811.289999999"/>
    <x v="2"/>
    <x v="11"/>
    <x v="24"/>
    <x v="49"/>
    <x v="2"/>
  </r>
  <r>
    <s v="03"/>
    <s v="03.3.74.1"/>
    <s v="VRR"/>
    <s v="ESF"/>
    <n v="24.334"/>
    <n v="23531189.73"/>
    <n v="22106999.800000001"/>
    <n v="937012.8"/>
    <n v="878486.05"/>
    <x v="2"/>
    <x v="11"/>
    <x v="27"/>
    <x v="50"/>
    <x v="2"/>
  </r>
  <r>
    <s v="03"/>
    <s v="03.3.74.1"/>
    <s v="MRR"/>
    <s v="ESF"/>
    <n v="24.334"/>
    <n v="175548222.97"/>
    <n v="164916462.58000001"/>
    <n v="6990336.7599999998"/>
    <n v="6553427.0899999999"/>
    <x v="2"/>
    <x v="11"/>
    <x v="27"/>
    <x v="50"/>
    <x v="2"/>
  </r>
  <r>
    <s v="03"/>
    <s v="03.4.74.1"/>
    <s v="MRR"/>
    <s v="ESF"/>
    <n v="24.334"/>
    <n v="1876583431.0599999"/>
    <n v="1764909330.4200001"/>
    <n v="73425254.980000004"/>
    <n v="68836034.120000005"/>
    <x v="2"/>
    <x v="12"/>
    <x v="28"/>
    <x v="51"/>
    <x v="2"/>
  </r>
  <r>
    <s v="03"/>
    <s v="03.4.74.1"/>
    <s v="VRR"/>
    <s v="ESF"/>
    <n v="24.334"/>
    <n v="188901543.21000001"/>
    <n v="177693925.77000001"/>
    <n v="7373808.0199999996"/>
    <n v="6913233.6200000001"/>
    <x v="2"/>
    <x v="12"/>
    <x v="28"/>
    <x v="51"/>
    <x v="2"/>
  </r>
  <r>
    <s v="03"/>
    <s v="03.4.74.2"/>
    <s v="VRR"/>
    <s v="ESF"/>
    <n v="24.334"/>
    <n v="172295556.72"/>
    <n v="161950063.69"/>
    <n v="6806591.9800000004"/>
    <n v="6381446.3799999999"/>
    <x v="2"/>
    <x v="12"/>
    <x v="28"/>
    <x v="52"/>
    <x v="2"/>
  </r>
  <r>
    <s v="03"/>
    <s v="03.4.74.2"/>
    <s v="MRR"/>
    <s v="ESF"/>
    <n v="24.334"/>
    <n v="1716750170.75"/>
    <n v="1613666386.26"/>
    <n v="67777158.019999996"/>
    <n v="63540954.170000002"/>
    <x v="2"/>
    <x v="12"/>
    <x v="28"/>
    <x v="52"/>
    <x v="2"/>
  </r>
  <r>
    <s v="03"/>
    <s v="03.5.125.1"/>
    <s v="VRR"/>
    <s v="ESF"/>
    <n v="24.334"/>
    <n v="220006323.22"/>
    <n v="220006323.22"/>
    <n v="8677974"/>
    <n v="8677974"/>
    <x v="2"/>
    <x v="4"/>
    <x v="12"/>
    <x v="53"/>
    <x v="2"/>
  </r>
  <r>
    <s v="03"/>
    <s v="03.5.125.1"/>
    <s v="MRR"/>
    <s v="ESF"/>
    <n v="24.334"/>
    <n v="2654237830.3600001"/>
    <n v="2654237830.3600001"/>
    <n v="104691561.73999999"/>
    <n v="104691561.73999999"/>
    <x v="2"/>
    <x v="4"/>
    <x v="12"/>
    <x v="53"/>
    <x v="2"/>
  </r>
  <r>
    <s v="04"/>
    <s v="04.1.40.1.3"/>
    <s v="N/A"/>
    <s v="FS"/>
    <n v="24.334"/>
    <n v="4953431703.0200005"/>
    <n v="4631909874.1000004"/>
    <n v="202648687.09999999"/>
    <n v="189435823.24000001"/>
    <x v="3"/>
    <x v="13"/>
    <x v="29"/>
    <x v="54"/>
    <x v="3"/>
  </r>
  <r>
    <s v="04"/>
    <s v="04.1.40.1.4"/>
    <s v="N/A"/>
    <s v="FS"/>
    <n v="24.334"/>
    <n v="12907821533.790001"/>
    <n v="12080004881.200001"/>
    <n v="521756044.80000001"/>
    <n v="487737114.38999999"/>
    <x v="3"/>
    <x v="13"/>
    <x v="29"/>
    <x v="55"/>
    <x v="3"/>
  </r>
  <r>
    <s v="04"/>
    <s v="04.1.40.1.5"/>
    <s v="N/A"/>
    <s v="FS"/>
    <n v="24.334"/>
    <n v="8734255453.5100002"/>
    <n v="8170686022.0699997"/>
    <n v="355206381.24000001"/>
    <n v="332046628.16000003"/>
    <x v="3"/>
    <x v="13"/>
    <x v="29"/>
    <x v="56"/>
    <x v="3"/>
  </r>
  <r>
    <s v="04"/>
    <s v="04.1.41.1.1"/>
    <s v="N/A"/>
    <s v="FS"/>
    <n v="24.334"/>
    <n v="43746818815.989998"/>
    <n v="41103625560.339996"/>
    <n v="1665951094.4300001"/>
    <n v="1557329689.99"/>
    <x v="3"/>
    <x v="13"/>
    <x v="30"/>
    <x v="57"/>
    <x v="3"/>
  </r>
  <r>
    <s v="04"/>
    <s v="04.2.39.2.1"/>
    <s v="N/A"/>
    <s v="FS"/>
    <n v="24.334"/>
    <n v="32866191349.779999"/>
    <n v="31025570478.700001"/>
    <n v="1263420918"/>
    <n v="1187781036.72"/>
    <x v="3"/>
    <x v="14"/>
    <x v="31"/>
    <x v="58"/>
    <x v="3"/>
  </r>
  <r>
    <s v="04"/>
    <s v="04.2.40.2.2"/>
    <s v="N/A"/>
    <s v="FS"/>
    <n v="24.334"/>
    <n v="917195531.62"/>
    <n v="862627400.22000003"/>
    <n v="37456121.189999998"/>
    <n v="35213656.68"/>
    <x v="3"/>
    <x v="14"/>
    <x v="29"/>
    <x v="59"/>
    <x v="3"/>
  </r>
  <r>
    <s v="04"/>
    <s v="04.2.40.2.3"/>
    <s v="N/A"/>
    <s v="FS"/>
    <n v="24.334"/>
    <n v="4277773771.4299998"/>
    <n v="4024892979.6700001"/>
    <n v="173579951.81"/>
    <n v="163187875.22"/>
    <x v="3"/>
    <x v="14"/>
    <x v="29"/>
    <x v="60"/>
    <x v="3"/>
  </r>
  <r>
    <s v="04"/>
    <s v="04.3.42.3.1"/>
    <s v="MRR"/>
    <s v="EFRR"/>
    <n v="24.334"/>
    <n v="26918610889.080002"/>
    <n v="25368706055.880001"/>
    <n v="1061549576"/>
    <n v="997856601.84000003"/>
    <x v="3"/>
    <x v="15"/>
    <x v="32"/>
    <x v="61"/>
    <x v="3"/>
  </r>
  <r>
    <s v="04"/>
    <s v="04.4.125.4.1"/>
    <s v="N/A"/>
    <s v="FS"/>
    <n v="24.334"/>
    <n v="2058068063.6700001"/>
    <n v="2058068063.6700001"/>
    <n v="82866520"/>
    <n v="82866520"/>
    <x v="3"/>
    <x v="8"/>
    <x v="12"/>
    <x v="62"/>
    <x v="3"/>
  </r>
  <r>
    <s v="05"/>
    <s v="05.1.24.1.3"/>
    <s v="N/A"/>
    <s v="FS"/>
    <n v="24.334"/>
    <n v="2777656966.6700001"/>
    <n v="2597833667.8899999"/>
    <n v="110754086.98"/>
    <n v="103364290.86"/>
    <x v="4"/>
    <x v="16"/>
    <x v="33"/>
    <x v="63"/>
    <x v="4"/>
  </r>
  <r>
    <s v="05"/>
    <s v="05.1.24.1.4"/>
    <s v="N/A"/>
    <s v="FS"/>
    <n v="24.334"/>
    <n v="2324372349.96"/>
    <n v="2177526354.3899999"/>
    <n v="90443197.650000006"/>
    <n v="84408596.049999997"/>
    <x v="4"/>
    <x v="16"/>
    <x v="33"/>
    <x v="64"/>
    <x v="4"/>
  </r>
  <r>
    <s v="05"/>
    <s v="05.1.30.1.1"/>
    <s v="N/A"/>
    <s v="FS"/>
    <n v="24.334"/>
    <n v="13642447435.27"/>
    <n v="12783696141.120001"/>
    <n v="528909302.44"/>
    <n v="493619120.22000003"/>
    <x v="4"/>
    <x v="16"/>
    <x v="34"/>
    <x v="65"/>
    <x v="4"/>
  </r>
  <r>
    <s v="05"/>
    <s v="05.1.30.1.2"/>
    <s v="N/A"/>
    <s v="FS"/>
    <n v="24.334"/>
    <n v="3557236697.1300001"/>
    <n v="3336967703.8899999"/>
    <n v="135664796.47999999"/>
    <n v="126612894.06999999"/>
    <x v="4"/>
    <x v="16"/>
    <x v="34"/>
    <x v="66"/>
    <x v="4"/>
  </r>
  <r>
    <s v="05"/>
    <s v="05.2.28.2.4"/>
    <s v="MRR"/>
    <s v="EFRR"/>
    <n v="24.334"/>
    <n v="1423341652.29"/>
    <n v="1355914428.3699999"/>
    <n v="57946479"/>
    <n v="55175573.109999999"/>
    <x v="4"/>
    <x v="17"/>
    <x v="35"/>
    <x v="67"/>
    <x v="4"/>
  </r>
  <r>
    <s v="05"/>
    <s v="05.2.32.2.1"/>
    <s v="N/A"/>
    <s v="FS"/>
    <n v="24.334"/>
    <n v="12025555760.99"/>
    <n v="11336787318.690001"/>
    <n v="469102915.69"/>
    <n v="440798138.74000001"/>
    <x v="4"/>
    <x v="17"/>
    <x v="36"/>
    <x v="68"/>
    <x v="4"/>
  </r>
  <r>
    <s v="05"/>
    <s v="05.2.32.2.2"/>
    <s v="N/A"/>
    <s v="FS"/>
    <n v="24.334"/>
    <n v="4788610171.7299995"/>
    <n v="4513641167.7799997"/>
    <n v="187274493.97999999"/>
    <n v="175974707.50999999"/>
    <x v="4"/>
    <x v="17"/>
    <x v="36"/>
    <x v="69"/>
    <x v="4"/>
  </r>
  <r>
    <s v="05"/>
    <s v="05.2.32.2.3"/>
    <s v="N/A"/>
    <s v="FS"/>
    <n v="24.334"/>
    <n v="548569458.99000001"/>
    <n v="517212862.97000003"/>
    <n v="21356191.329999998"/>
    <n v="20067599.390000001"/>
    <x v="4"/>
    <x v="17"/>
    <x v="36"/>
    <x v="70"/>
    <x v="4"/>
  </r>
  <r>
    <s v="05"/>
    <s v="05.3.23.3.5"/>
    <s v="MRR"/>
    <s v="EFRR"/>
    <n v="24.334"/>
    <n v="476345589.95999998"/>
    <n v="449396772.69"/>
    <n v="18457589.57"/>
    <n v="17350134.27"/>
    <x v="4"/>
    <x v="18"/>
    <x v="37"/>
    <x v="71"/>
    <x v="4"/>
  </r>
  <r>
    <s v="05"/>
    <s v="05.3.24.3.4"/>
    <s v="N/A"/>
    <s v="FS"/>
    <n v="24.334"/>
    <n v="3325748115.4400001"/>
    <n v="3128116781.3000002"/>
    <n v="131727914.16"/>
    <n v="123606301.03"/>
    <x v="4"/>
    <x v="18"/>
    <x v="33"/>
    <x v="72"/>
    <x v="4"/>
  </r>
  <r>
    <s v="05"/>
    <s v="05.3.29.3.1"/>
    <s v="N/A"/>
    <s v="FS"/>
    <n v="24.334"/>
    <n v="1993950577.1800001"/>
    <n v="1876348782.75"/>
    <n v="78385541.200000003"/>
    <n v="73552723.150000006"/>
    <x v="4"/>
    <x v="18"/>
    <x v="38"/>
    <x v="73"/>
    <x v="4"/>
  </r>
  <r>
    <s v="05"/>
    <s v="05.3.29.3.2"/>
    <s v="N/A"/>
    <s v="FS"/>
    <n v="24.334"/>
    <n v="7924390838.5799999"/>
    <n v="7456318480.4099998"/>
    <n v="311985929.51999998"/>
    <n v="292750606.17000002"/>
    <x v="4"/>
    <x v="18"/>
    <x v="38"/>
    <x v="74"/>
    <x v="4"/>
  </r>
  <r>
    <s v="05"/>
    <s v="05.3.29.3.3"/>
    <s v="N/A"/>
    <s v="FS"/>
    <n v="24.334"/>
    <n v="330539536"/>
    <n v="311218206.88999999"/>
    <n v="12878314.119999999"/>
    <n v="12084308.65"/>
    <x v="4"/>
    <x v="18"/>
    <x v="38"/>
    <x v="75"/>
    <x v="4"/>
  </r>
  <r>
    <s v="05"/>
    <s v="05.4.27.4.1"/>
    <s v="MRR"/>
    <s v="EFRR"/>
    <n v="24.334"/>
    <n v="3444305998.4099998"/>
    <n v="3237358698.23"/>
    <n v="138094730.50999999"/>
    <n v="129590279.95"/>
    <x v="4"/>
    <x v="19"/>
    <x v="39"/>
    <x v="76"/>
    <x v="4"/>
  </r>
  <r>
    <s v="05"/>
    <s v="05.4.27.4.2"/>
    <s v="MRR"/>
    <s v="EFRR"/>
    <n v="24.334"/>
    <n v="362263621.62"/>
    <n v="340554337.95999998"/>
    <n v="14486478.77"/>
    <n v="13594340.869999999"/>
    <x v="4"/>
    <x v="19"/>
    <x v="39"/>
    <x v="77"/>
    <x v="4"/>
  </r>
  <r>
    <s v="05"/>
    <s v="05.4.27.4.3"/>
    <s v="MRR"/>
    <s v="EFRR"/>
    <n v="24.334"/>
    <n v="6342476045.4899998"/>
    <n v="5964683370.6999998"/>
    <n v="252098856.46000001"/>
    <n v="236573555.44"/>
    <x v="4"/>
    <x v="19"/>
    <x v="39"/>
    <x v="78"/>
    <x v="4"/>
  </r>
  <r>
    <s v="05"/>
    <s v="05.4.27.4.4"/>
    <s v="MRR"/>
    <s v="EFRR"/>
    <n v="24.334"/>
    <n v="1025221180.1900001"/>
    <n v="963925322.94000006"/>
    <n v="40902369.259999998"/>
    <n v="38383430.439999998"/>
    <x v="4"/>
    <x v="19"/>
    <x v="39"/>
    <x v="79"/>
    <x v="4"/>
  </r>
  <r>
    <s v="05"/>
    <s v="05.5.11.5.2"/>
    <s v="MRR"/>
    <s v="EFRR"/>
    <n v="24.334"/>
    <n v="683613028.70000005"/>
    <n v="645823762.16999996"/>
    <n v="25882353.23"/>
    <n v="24329412.210000001"/>
    <x v="4"/>
    <x v="20"/>
    <x v="40"/>
    <x v="80"/>
    <x v="4"/>
  </r>
  <r>
    <s v="05"/>
    <s v="05.5.11.5.3"/>
    <s v="MRR"/>
    <s v="EFRR"/>
    <n v="24.334"/>
    <n v="1353482133.6700001"/>
    <n v="1272516298.04"/>
    <n v="55454538.979999997"/>
    <n v="52127267.030000001"/>
    <x v="4"/>
    <x v="20"/>
    <x v="40"/>
    <x v="81"/>
    <x v="4"/>
  </r>
  <r>
    <s v="05"/>
    <s v="05.5.18.5.1"/>
    <s v="N/A"/>
    <s v="FS"/>
    <n v="24.334"/>
    <n v="12589454509.59"/>
    <n v="11743615834.030001"/>
    <n v="490079039"/>
    <n v="455319497.81"/>
    <x v="4"/>
    <x v="20"/>
    <x v="41"/>
    <x v="82"/>
    <x v="4"/>
  </r>
  <r>
    <s v="05"/>
    <s v="05.6.125.6.1"/>
    <s v="N/A"/>
    <s v="FS"/>
    <n v="24.334"/>
    <n v="2713343828.6999998"/>
    <n v="2713343828.6999998"/>
    <n v="106311744.34"/>
    <n v="106311744.34"/>
    <x v="4"/>
    <x v="21"/>
    <x v="12"/>
    <x v="83"/>
    <x v="4"/>
  </r>
  <r>
    <s v="05"/>
    <s v="05.6.125.6.2"/>
    <s v="N/A"/>
    <s v="FS"/>
    <n v="24.334"/>
    <n v="92604248.909999996"/>
    <n v="92604248.909999996"/>
    <n v="3701421.2"/>
    <n v="3701421.2"/>
    <x v="4"/>
    <x v="21"/>
    <x v="12"/>
    <x v="84"/>
    <x v="4"/>
  </r>
  <r>
    <s v="06"/>
    <s v="06.1.13.1.2"/>
    <s v="MRR"/>
    <s v="EFRR"/>
    <n v="24.334"/>
    <n v="18302368580.009998"/>
    <n v="17226372898.59"/>
    <n v="716016876.47000003"/>
    <n v="671799087.30999994"/>
    <x v="5"/>
    <x v="22"/>
    <x v="42"/>
    <x v="85"/>
    <x v="5"/>
  </r>
  <r>
    <s v="06"/>
    <s v="06.1.23.1.3"/>
    <s v="MRR"/>
    <s v="EFRR"/>
    <n v="24.334"/>
    <n v="4572186496.9399996"/>
    <n v="4306020766.4399996"/>
    <n v="177118884.71000001"/>
    <n v="166180866.68000001"/>
    <x v="5"/>
    <x v="22"/>
    <x v="37"/>
    <x v="86"/>
    <x v="5"/>
  </r>
  <r>
    <s v="06"/>
    <s v="06.1.42.1.1"/>
    <s v="MRR"/>
    <s v="EFRR"/>
    <n v="24.334"/>
    <n v="28494154742.860001"/>
    <n v="26823336987.349998"/>
    <n v="1111838765.8800001"/>
    <n v="1043176903.65"/>
    <x v="5"/>
    <x v="22"/>
    <x v="32"/>
    <x v="87"/>
    <x v="5"/>
  </r>
  <r>
    <s v="06"/>
    <s v="06.2.11.2.5"/>
    <s v="MRR"/>
    <s v="EFRR"/>
    <n v="24.334"/>
    <n v="10557232039.76"/>
    <n v="9950676943.5799999"/>
    <n v="394258504.29000002"/>
    <n v="369332265.44"/>
    <x v="5"/>
    <x v="23"/>
    <x v="40"/>
    <x v="88"/>
    <x v="5"/>
  </r>
  <r>
    <s v="06"/>
    <s v="06.2.56.2.1"/>
    <s v="MRR"/>
    <s v="EFRR"/>
    <n v="24.334"/>
    <n v="10101363027.17"/>
    <n v="9489933651.9400005"/>
    <n v="397426767.06"/>
    <n v="372300220.86000001"/>
    <x v="5"/>
    <x v="23"/>
    <x v="43"/>
    <x v="89"/>
    <x v="5"/>
  </r>
  <r>
    <s v="06"/>
    <s v="06.2.56.2.3"/>
    <s v="MRR"/>
    <s v="EFRR"/>
    <n v="24.334"/>
    <n v="10890938003.67"/>
    <n v="10237661988.85"/>
    <n v="424626923.52999997"/>
    <n v="397780699.52999997"/>
    <x v="5"/>
    <x v="23"/>
    <x v="43"/>
    <x v="90"/>
    <x v="5"/>
  </r>
  <r>
    <s v="06"/>
    <s v="06.2.58.2.2"/>
    <s v="MRR"/>
    <s v="EFRR"/>
    <n v="24.334"/>
    <n v="765366185.77999997"/>
    <n v="719171059.17999995"/>
    <n v="30026656.469999999"/>
    <n v="28128278.620000001"/>
    <x v="5"/>
    <x v="23"/>
    <x v="44"/>
    <x v="91"/>
    <x v="5"/>
  </r>
  <r>
    <s v="06"/>
    <s v="06.2.67.2.4"/>
    <s v="MRR"/>
    <s v="EFRR"/>
    <n v="24.334"/>
    <n v="20435818079.16"/>
    <n v="19223671196.369999"/>
    <n v="787890861.17999995"/>
    <n v="738077970.45000005"/>
    <x v="5"/>
    <x v="23"/>
    <x v="45"/>
    <x v="92"/>
    <x v="5"/>
  </r>
  <r>
    <s v="06"/>
    <s v="06.3.05.3.2"/>
    <s v="VRR"/>
    <s v="EFRR"/>
    <n v="24.334"/>
    <n v="1187029423.9000001"/>
    <n v="1116510611.26"/>
    <n v="48299224"/>
    <n v="45401270"/>
    <x v="5"/>
    <x v="24"/>
    <x v="46"/>
    <x v="93"/>
    <x v="5"/>
  </r>
  <r>
    <s v="06"/>
    <s v="06.3.05.3.2"/>
    <s v="MRR"/>
    <s v="EFRR"/>
    <n v="24.334"/>
    <n v="10129127185.75"/>
    <n v="9548766927.8400002"/>
    <n v="405821426.29000002"/>
    <n v="381971658.13999999"/>
    <x v="5"/>
    <x v="24"/>
    <x v="46"/>
    <x v="93"/>
    <x v="5"/>
  </r>
  <r>
    <s v="06"/>
    <s v="06.3.33.3.1"/>
    <s v="MRR"/>
    <s v="EFRR"/>
    <n v="24.334"/>
    <n v="12743743184.09"/>
    <n v="12028231024.860001"/>
    <n v="500327444.70999998"/>
    <n v="470923641.00999999"/>
    <x v="5"/>
    <x v="24"/>
    <x v="47"/>
    <x v="94"/>
    <x v="5"/>
  </r>
  <r>
    <s v="06"/>
    <s v="06.3.72.3.3"/>
    <s v="MRR"/>
    <s v="EFRR"/>
    <n v="24.334"/>
    <n v="216025264.52000001"/>
    <n v="204093073.97999999"/>
    <n v="8343677"/>
    <n v="7853326.4400000004"/>
    <x v="5"/>
    <x v="24"/>
    <x v="48"/>
    <x v="95"/>
    <x v="5"/>
  </r>
  <r>
    <s v="06"/>
    <s v="06.4.59.4.1"/>
    <s v="MRR"/>
    <s v="EFRR"/>
    <n v="24.334"/>
    <n v="8146826203.6800003"/>
    <n v="7665230189.7399998"/>
    <n v="319928679"/>
    <n v="300137604.20999998"/>
    <x v="5"/>
    <x v="25"/>
    <x v="49"/>
    <x v="96"/>
    <x v="5"/>
  </r>
  <r>
    <s v="06"/>
    <s v="06.4.59.4.2"/>
    <s v="MRR"/>
    <s v="EFRR"/>
    <n v="24.334"/>
    <n v="2285168233.98"/>
    <n v="2149480954.0100002"/>
    <n v="90138313"/>
    <n v="84562276.180000007"/>
    <x v="5"/>
    <x v="25"/>
    <x v="49"/>
    <x v="97"/>
    <x v="5"/>
  </r>
  <r>
    <s v="06"/>
    <s v="06.5.125.5.1"/>
    <s v="MRR"/>
    <s v="EFRR"/>
    <n v="24.334"/>
    <n v="4114335726.5900002"/>
    <n v="4114335726.5900002"/>
    <n v="163382149"/>
    <n v="163382149"/>
    <x v="5"/>
    <x v="4"/>
    <x v="12"/>
    <x v="98"/>
    <x v="5"/>
  </r>
  <r>
    <s v="06"/>
    <s v="06.6.127.6.1"/>
    <s v="N/A"/>
    <s v="EFRR"/>
    <n v="24.334"/>
    <n v="27930144443.07"/>
    <n v="27930144443.07"/>
    <n v="1146803924"/>
    <n v="1146803924"/>
    <x v="5"/>
    <x v="26"/>
    <x v="50"/>
    <x v="99"/>
    <x v="5"/>
  </r>
  <r>
    <s v="06"/>
    <s v="06.7.127.7.1"/>
    <s v="N/A"/>
    <s v="EFRR"/>
    <n v="24.334"/>
    <n v="33674731.5"/>
    <n v="33674731.5"/>
    <n v="1383529.41"/>
    <n v="1383529.41"/>
    <x v="5"/>
    <x v="27"/>
    <x v="51"/>
    <x v="100"/>
    <x v="5"/>
  </r>
  <r>
    <s v="07"/>
    <s v="07.1.02.1.1"/>
    <s v="VRR"/>
    <s v="EFRR"/>
    <n v="24.334"/>
    <n v="1630611179.2"/>
    <n v="1630611179.2"/>
    <n v="64672456"/>
    <n v="64672456"/>
    <x v="6"/>
    <x v="28"/>
    <x v="0"/>
    <x v="101"/>
    <x v="6"/>
  </r>
  <r>
    <s v="07"/>
    <s v="07.1.02.1.2"/>
    <s v="VRR"/>
    <s v="EFRR"/>
    <n v="24.334"/>
    <n v="1245744419.3900001"/>
    <n v="1245744419.3900001"/>
    <n v="47651440"/>
    <n v="47651440"/>
    <x v="6"/>
    <x v="28"/>
    <x v="0"/>
    <x v="102"/>
    <x v="6"/>
  </r>
  <r>
    <s v="07"/>
    <s v="07.2.11.2.1"/>
    <s v="VRR"/>
    <s v="EFRR"/>
    <n v="24.334"/>
    <n v="1666064125.27"/>
    <n v="1666064125.27"/>
    <n v="65759637.990000002"/>
    <n v="65759637.990000002"/>
    <x v="6"/>
    <x v="29"/>
    <x v="40"/>
    <x v="103"/>
    <x v="6"/>
  </r>
  <r>
    <s v="07"/>
    <s v="07.2.13.2.2"/>
    <s v="VRR"/>
    <s v="EFRR"/>
    <n v="24.334"/>
    <n v="678925431.02999997"/>
    <n v="678925431.02999997"/>
    <n v="26822484.600000001"/>
    <n v="26822484.600000001"/>
    <x v="6"/>
    <x v="29"/>
    <x v="52"/>
    <x v="104"/>
    <x v="6"/>
  </r>
  <r>
    <s v="07"/>
    <s v="07.2.13.2.3"/>
    <s v="VRR"/>
    <s v="EFRR"/>
    <n v="24.334"/>
    <n v="471342771.5"/>
    <n v="471342771.5"/>
    <n v="19314547.41"/>
    <n v="19314547.41"/>
    <x v="6"/>
    <x v="29"/>
    <x v="52"/>
    <x v="105"/>
    <x v="6"/>
  </r>
  <r>
    <s v="07"/>
    <s v="07.3.56.3.1"/>
    <s v="VRR"/>
    <s v="EFRR"/>
    <n v="24.334"/>
    <n v="576465366.92999995"/>
    <n v="543500456.53999996"/>
    <n v="22578092"/>
    <n v="21223406.77"/>
    <x v="6"/>
    <x v="30"/>
    <x v="43"/>
    <x v="106"/>
    <x v="6"/>
  </r>
  <r>
    <s v="07"/>
    <s v="07.3.58.3.2"/>
    <s v="VRR"/>
    <s v="EFRR"/>
    <n v="24.334"/>
    <n v="62162141.310000002"/>
    <n v="58630188.469999999"/>
    <n v="2419080"/>
    <n v="2273935.23"/>
    <x v="6"/>
    <x v="30"/>
    <x v="44"/>
    <x v="107"/>
    <x v="6"/>
  </r>
  <r>
    <s v="07"/>
    <s v="07.3.63.3.3"/>
    <s v="VRR"/>
    <s v="ESF"/>
    <n v="24.334"/>
    <n v="686438905.13"/>
    <n v="638804564.76999998"/>
    <n v="26609894"/>
    <n v="24652372"/>
    <x v="6"/>
    <x v="30"/>
    <x v="25"/>
    <x v="108"/>
    <x v="6"/>
  </r>
  <r>
    <s v="07"/>
    <s v="07.4.51.4.3"/>
    <s v="VRR"/>
    <s v="ESF"/>
    <n v="24.334"/>
    <n v="156301852.12"/>
    <n v="145794285.65000001"/>
    <n v="6047704"/>
    <n v="5615898.0300000003"/>
    <x v="6"/>
    <x v="31"/>
    <x v="21"/>
    <x v="109"/>
    <x v="6"/>
  </r>
  <r>
    <s v="07"/>
    <s v="07.4.67.4.1"/>
    <s v="VRR"/>
    <s v="EFRR"/>
    <n v="24.334"/>
    <n v="1485363369.3099999"/>
    <n v="1073301876.9299999"/>
    <n v="58005580"/>
    <n v="41072010"/>
    <x v="6"/>
    <x v="31"/>
    <x v="45"/>
    <x v="110"/>
    <x v="6"/>
  </r>
  <r>
    <s v="07"/>
    <s v="07.4.68.4.2"/>
    <s v="VRR"/>
    <s v="ESF"/>
    <n v="24.334"/>
    <n v="1186039393.22"/>
    <n v="1104080387.52"/>
    <n v="47172084"/>
    <n v="43803997.969999999"/>
    <x v="6"/>
    <x v="31"/>
    <x v="53"/>
    <x v="111"/>
    <x v="6"/>
  </r>
  <r>
    <s v="07"/>
    <s v="07.5.125.5.1"/>
    <s v="VRR"/>
    <s v="ESF"/>
    <n v="24.334"/>
    <n v="339855625.29000002"/>
    <n v="339855625.29000002"/>
    <n v="13304946"/>
    <n v="13304946"/>
    <x v="6"/>
    <x v="4"/>
    <x v="12"/>
    <x v="112"/>
    <x v="6"/>
  </r>
  <r>
    <s v="07"/>
    <s v="07.5.125.5.2"/>
    <s v="VRR"/>
    <s v="ESF"/>
    <n v="24.334"/>
    <n v="70120305.519999996"/>
    <n v="70120305.519999996"/>
    <n v="2822262"/>
    <n v="2822262"/>
    <x v="6"/>
    <x v="4"/>
    <x v="12"/>
    <x v="113"/>
    <x v="6"/>
  </r>
  <r>
    <s v="08"/>
    <s v="08.1.125.1.1"/>
    <s v="N/A"/>
    <s v="FS"/>
    <n v="24.334"/>
    <n v="2089714877.1300001"/>
    <n v="2089714877.1300001"/>
    <n v="81212183"/>
    <n v="81212183"/>
    <x v="7"/>
    <x v="32"/>
    <x v="12"/>
    <x v="114"/>
    <x v="7"/>
  </r>
  <r>
    <s v="08"/>
    <s v="08.1.125.1.2"/>
    <s v="N/A"/>
    <s v="FS"/>
    <n v="24.334"/>
    <n v="289968073.24000001"/>
    <n v="289968073.24000001"/>
    <n v="11447998"/>
    <n v="11447998"/>
    <x v="7"/>
    <x v="32"/>
    <x v="12"/>
    <x v="115"/>
    <x v="7"/>
  </r>
  <r>
    <s v="08"/>
    <s v="08.1.125.1.3"/>
    <s v="N/A"/>
    <s v="FS"/>
    <n v="24.334"/>
    <n v="1156759316.4400001"/>
    <n v="1156759316.4400001"/>
    <n v="43574073"/>
    <n v="43574073"/>
    <x v="7"/>
    <x v="32"/>
    <x v="12"/>
    <x v="116"/>
    <x v="7"/>
  </r>
  <r>
    <s v="08"/>
    <s v="08.1.125.1.4"/>
    <s v="N/A"/>
    <s v="FS"/>
    <n v="24.334"/>
    <n v="1442597764.52"/>
    <n v="1442597764.52"/>
    <n v="56359372"/>
    <n v="56359372"/>
    <x v="7"/>
    <x v="32"/>
    <x v="12"/>
    <x v="117"/>
    <x v="7"/>
  </r>
  <r>
    <s v="08"/>
    <s v="08.2.125.2.1"/>
    <s v="N/A"/>
    <s v="FS"/>
    <n v="24.334"/>
    <n v="1389981104.1099999"/>
    <n v="1389981104.1099999"/>
    <n v="54117648"/>
    <n v="54117648"/>
    <x v="7"/>
    <x v="33"/>
    <x v="12"/>
    <x v="118"/>
    <x v="7"/>
  </r>
  <r>
    <s v="09"/>
    <s v="09.1.77.1.1.1"/>
    <s v="N/A"/>
    <s v="EZFRV"/>
    <n v="24.334"/>
    <n v="121616684.45"/>
    <n v="121616684.45"/>
    <n v="4997809"/>
    <n v="4997809"/>
    <x v="8"/>
    <x v="34"/>
    <x v="54"/>
    <x v="119"/>
    <x v="8"/>
  </r>
  <r>
    <s v="09"/>
    <s v="09.1.77.1.2.1"/>
    <s v="N/A"/>
    <s v="EZFRV"/>
    <n v="24.334"/>
    <n v="81077822.400000006"/>
    <n v="81077822.400000006"/>
    <n v="3331874.01"/>
    <n v="3331874.01"/>
    <x v="8"/>
    <x v="34"/>
    <x v="54"/>
    <x v="120"/>
    <x v="8"/>
  </r>
  <r>
    <s v="09"/>
    <s v="09.1.77.16.1.1"/>
    <s v="N/A"/>
    <s v="EZFRV"/>
    <n v="24.334"/>
    <n v="236850933.5"/>
    <n v="236850933.5"/>
    <n v="9733333.3399999999"/>
    <n v="9733333.3399999999"/>
    <x v="8"/>
    <x v="34"/>
    <x v="54"/>
    <x v="121"/>
    <x v="8"/>
  </r>
  <r>
    <s v="09"/>
    <s v="09.1.77.16.2.1"/>
    <s v="N/A"/>
    <s v="EZFRV"/>
    <n v="24.334"/>
    <n v="431213891.94"/>
    <n v="431213891.94"/>
    <n v="17720633.350000001"/>
    <n v="17720633.350000001"/>
    <x v="8"/>
    <x v="34"/>
    <x v="54"/>
    <x v="122"/>
    <x v="8"/>
  </r>
  <r>
    <s v="09"/>
    <s v="09.1.77.16.2.2"/>
    <s v="N/A"/>
    <s v="EZFRV"/>
    <n v="24.334"/>
    <n v="2698215470.9099998"/>
    <n v="2698215470.9099998"/>
    <n v="110882529.42"/>
    <n v="110882529.42"/>
    <x v="8"/>
    <x v="34"/>
    <x v="54"/>
    <x v="123"/>
    <x v="8"/>
  </r>
  <r>
    <s v="09"/>
    <s v="09.1.77.16.3.1"/>
    <s v="N/A"/>
    <s v="EZFRV"/>
    <n v="24.334"/>
    <n v="157559989.56"/>
    <n v="157559989.56"/>
    <n v="6474890.6699999999"/>
    <n v="6474890.6699999999"/>
    <x v="8"/>
    <x v="34"/>
    <x v="54"/>
    <x v="124"/>
    <x v="8"/>
  </r>
  <r>
    <s v="09"/>
    <s v="09.1.77.16.4.1"/>
    <s v="N/A"/>
    <s v="EZFRV"/>
    <n v="24.334"/>
    <n v="97336000"/>
    <n v="97336000"/>
    <n v="4000000"/>
    <n v="4000000"/>
    <x v="8"/>
    <x v="34"/>
    <x v="54"/>
    <x v="125"/>
    <x v="8"/>
  </r>
  <r>
    <s v="09"/>
    <s v="09.1.77.16.6.1"/>
    <s v="N/A"/>
    <s v="EZFRV"/>
    <n v="24.334"/>
    <n v="35892634.18"/>
    <n v="35892634.18"/>
    <n v="1474999.35"/>
    <n v="1474999.35"/>
    <x v="8"/>
    <x v="34"/>
    <x v="54"/>
    <x v="126"/>
    <x v="8"/>
  </r>
  <r>
    <s v="09"/>
    <s v="09.1.77.2.1.1"/>
    <s v="N/A"/>
    <s v="EZFRV"/>
    <n v="24.334"/>
    <n v="59637174.670000002"/>
    <n v="59637174.670000002"/>
    <n v="2450775.65"/>
    <n v="2450775.65"/>
    <x v="8"/>
    <x v="34"/>
    <x v="54"/>
    <x v="127"/>
    <x v="8"/>
  </r>
  <r>
    <s v="09"/>
    <s v="09.1.78.16.1.1"/>
    <s v="N/A"/>
    <s v="EZFRV"/>
    <n v="24.334"/>
    <n v="236850933.5"/>
    <n v="236850933.5"/>
    <n v="9733333.3399999999"/>
    <n v="9733333.3399999999"/>
    <x v="8"/>
    <x v="34"/>
    <x v="55"/>
    <x v="121"/>
    <x v="8"/>
  </r>
  <r>
    <s v="09"/>
    <s v="09.1.78.16.2.1"/>
    <s v="N/A"/>
    <s v="EZFRV"/>
    <n v="24.334"/>
    <n v="431213891.94"/>
    <n v="431213891.94"/>
    <n v="17720633.350000001"/>
    <n v="17720633.350000001"/>
    <x v="8"/>
    <x v="34"/>
    <x v="55"/>
    <x v="122"/>
    <x v="8"/>
  </r>
  <r>
    <s v="09"/>
    <s v="09.1.78.16.2.2"/>
    <s v="N/A"/>
    <s v="EZFRV"/>
    <n v="24.334"/>
    <n v="2698215470.9099998"/>
    <n v="2698215470.9099998"/>
    <n v="110882529.42"/>
    <n v="110882529.42"/>
    <x v="8"/>
    <x v="34"/>
    <x v="55"/>
    <x v="123"/>
    <x v="8"/>
  </r>
  <r>
    <s v="09"/>
    <s v="09.1.78.16.3.1"/>
    <s v="N/A"/>
    <s v="EZFRV"/>
    <n v="24.334"/>
    <n v="157559989.56"/>
    <n v="157559989.56"/>
    <n v="6474890.6699999999"/>
    <n v="6474890.6699999999"/>
    <x v="8"/>
    <x v="34"/>
    <x v="55"/>
    <x v="124"/>
    <x v="8"/>
  </r>
  <r>
    <s v="09"/>
    <s v="09.1.78.16.4.1"/>
    <s v="N/A"/>
    <s v="EZFRV"/>
    <n v="24.334"/>
    <n v="97336000"/>
    <n v="97336000"/>
    <n v="4000000"/>
    <n v="4000000"/>
    <x v="8"/>
    <x v="34"/>
    <x v="55"/>
    <x v="125"/>
    <x v="8"/>
  </r>
  <r>
    <s v="09"/>
    <s v="09.1.78.16.6.1"/>
    <s v="N/A"/>
    <s v="EZFRV"/>
    <n v="24.334"/>
    <n v="35892634.18"/>
    <n v="35892634.18"/>
    <n v="1474999.35"/>
    <n v="1474999.35"/>
    <x v="8"/>
    <x v="34"/>
    <x v="55"/>
    <x v="126"/>
    <x v="8"/>
  </r>
  <r>
    <s v="09"/>
    <s v="09.1.79.1.1.1"/>
    <s v="N/A"/>
    <s v="EZFRV"/>
    <n v="24.334"/>
    <n v="121616684.45"/>
    <n v="114319683.16"/>
    <n v="4997809"/>
    <n v="4697940.46"/>
    <x v="8"/>
    <x v="34"/>
    <x v="56"/>
    <x v="119"/>
    <x v="8"/>
  </r>
  <r>
    <s v="09"/>
    <s v="09.1.79.1.2.1"/>
    <s v="N/A"/>
    <s v="EZFRV"/>
    <n v="24.334"/>
    <n v="81077822.400000006"/>
    <n v="81077822.400000006"/>
    <n v="3331874.01"/>
    <n v="3331874.01"/>
    <x v="8"/>
    <x v="34"/>
    <x v="56"/>
    <x v="120"/>
    <x v="8"/>
  </r>
  <r>
    <s v="09"/>
    <s v="09.2.80.1.1.1"/>
    <s v="N/A"/>
    <s v="EZFRV"/>
    <n v="24.334"/>
    <n v="26755671.010000002"/>
    <n v="25927708.370000001"/>
    <n v="1099518"/>
    <n v="1065493.07"/>
    <x v="8"/>
    <x v="35"/>
    <x v="57"/>
    <x v="119"/>
    <x v="8"/>
  </r>
  <r>
    <s v="09"/>
    <s v="09.2.80.1.2.1"/>
    <s v="N/A"/>
    <s v="EZFRV"/>
    <n v="24.334"/>
    <n v="18500361.510000002"/>
    <n v="17927862.059999999"/>
    <n v="760268"/>
    <n v="736741.27"/>
    <x v="8"/>
    <x v="35"/>
    <x v="57"/>
    <x v="120"/>
    <x v="8"/>
  </r>
  <r>
    <s v="09"/>
    <s v="09.2.80.16.1.1"/>
    <s v="N/A"/>
    <s v="EZFRV"/>
    <n v="24.334"/>
    <n v="236850933.5"/>
    <n v="222639877.5"/>
    <n v="9733333.3399999999"/>
    <n v="9149333.3399999999"/>
    <x v="8"/>
    <x v="35"/>
    <x v="57"/>
    <x v="121"/>
    <x v="8"/>
  </r>
  <r>
    <s v="09"/>
    <s v="09.2.80.16.2.1"/>
    <s v="N/A"/>
    <s v="EZFRV"/>
    <n v="24.334"/>
    <n v="431213891.94"/>
    <n v="405341058.44"/>
    <n v="17720633.350000001"/>
    <n v="16657395.35"/>
    <x v="8"/>
    <x v="35"/>
    <x v="57"/>
    <x v="122"/>
    <x v="8"/>
  </r>
  <r>
    <s v="09"/>
    <s v="09.2.80.16.3.1"/>
    <s v="N/A"/>
    <s v="EZFRV"/>
    <n v="24.334"/>
    <n v="157559989.56"/>
    <n v="148106390.19"/>
    <n v="6474890.6699999999"/>
    <n v="6086397.2300000004"/>
    <x v="8"/>
    <x v="35"/>
    <x v="57"/>
    <x v="124"/>
    <x v="8"/>
  </r>
  <r>
    <s v="09"/>
    <s v="09.2.80.2.1.1"/>
    <s v="N/A"/>
    <s v="EZFRV"/>
    <n v="24.334"/>
    <n v="0"/>
    <n v="0"/>
    <n v="0"/>
    <n v="0"/>
    <x v="8"/>
    <x v="35"/>
    <x v="57"/>
    <x v="127"/>
    <x v="8"/>
  </r>
  <r>
    <s v="09"/>
    <s v="09.2.80.4.1.1"/>
    <s v="N/A"/>
    <s v="EZFRV"/>
    <n v="24.334"/>
    <n v="9304224253.8899994"/>
    <n v="8810646934.1599998"/>
    <n v="382354904.81999999"/>
    <n v="362071461.08999997"/>
    <x v="8"/>
    <x v="35"/>
    <x v="57"/>
    <x v="128"/>
    <x v="8"/>
  </r>
  <r>
    <s v="09"/>
    <s v="09.2.80.4.3.1"/>
    <s v="N/A"/>
    <s v="EZFRV"/>
    <n v="24.334"/>
    <n v="3163420002.4400001"/>
    <n v="2973614802.4400001"/>
    <n v="130000000.09999999"/>
    <n v="122200000.09"/>
    <x v="8"/>
    <x v="35"/>
    <x v="57"/>
    <x v="129"/>
    <x v="8"/>
  </r>
  <r>
    <s v="09"/>
    <s v="09.2.81.1.1.1"/>
    <s v="N/A"/>
    <s v="EZFRV"/>
    <n v="24.334"/>
    <n v="832904.16"/>
    <n v="806290.55"/>
    <n v="34228"/>
    <n v="33134.33"/>
    <x v="8"/>
    <x v="35"/>
    <x v="58"/>
    <x v="119"/>
    <x v="8"/>
  </r>
  <r>
    <s v="09"/>
    <s v="09.2.81.1.2.1"/>
    <s v="N/A"/>
    <s v="EZFRV"/>
    <n v="24.334"/>
    <n v="2639800.9900000002"/>
    <n v="2555452.5299999998"/>
    <n v="108482"/>
    <n v="105015.72"/>
    <x v="8"/>
    <x v="35"/>
    <x v="58"/>
    <x v="120"/>
    <x v="8"/>
  </r>
  <r>
    <s v="09"/>
    <s v="09.2.81.6.1.1"/>
    <s v="N/A"/>
    <s v="EZFRV"/>
    <n v="24.334"/>
    <n v="1216700000.98"/>
    <n v="1143698000.98"/>
    <n v="50000000.039999999"/>
    <n v="47000000.039999999"/>
    <x v="8"/>
    <x v="35"/>
    <x v="58"/>
    <x v="130"/>
    <x v="8"/>
  </r>
  <r>
    <s v="09"/>
    <s v="09.2.81a.1.1.1"/>
    <s v="N/A"/>
    <s v="EZFRV"/>
    <n v="24.334"/>
    <n v="2432329.31"/>
    <n v="2286389.54"/>
    <n v="99956"/>
    <n v="93958.64"/>
    <x v="8"/>
    <x v="35"/>
    <x v="59"/>
    <x v="119"/>
    <x v="8"/>
  </r>
  <r>
    <s v="09"/>
    <s v="09.2.81a.1.2.1"/>
    <s v="N/A"/>
    <s v="EZFRV"/>
    <n v="24.334"/>
    <n v="1266511.94"/>
    <n v="1190520.99"/>
    <n v="52047"/>
    <n v="48924.18"/>
    <x v="8"/>
    <x v="35"/>
    <x v="59"/>
    <x v="120"/>
    <x v="8"/>
  </r>
  <r>
    <s v="09"/>
    <s v="09.2.81a.4.3.2"/>
    <s v="N/A"/>
    <s v="EZFRV"/>
    <n v="24.334"/>
    <n v="847195153.95000005"/>
    <n v="796363444.75"/>
    <n v="34815285.359999999"/>
    <n v="32726368.239999998"/>
    <x v="8"/>
    <x v="35"/>
    <x v="59"/>
    <x v="131"/>
    <x v="8"/>
  </r>
  <r>
    <s v="09"/>
    <s v="09.2.81a.8.6.1"/>
    <s v="N/A"/>
    <s v="EZFRV"/>
    <n v="24.334"/>
    <n v="708730403.13999999"/>
    <n v="666206578.75"/>
    <n v="29125109.02"/>
    <n v="27377602.48"/>
    <x v="8"/>
    <x v="35"/>
    <x v="59"/>
    <x v="132"/>
    <x v="8"/>
  </r>
  <r>
    <s v="09"/>
    <s v="09.2.81a.8.6.2"/>
    <s v="N/A"/>
    <s v="EZFRV"/>
    <n v="24.334"/>
    <n v="57520157.549999997"/>
    <n v="54068948.090000004"/>
    <n v="2363777.33"/>
    <n v="2221950.69"/>
    <x v="8"/>
    <x v="35"/>
    <x v="59"/>
    <x v="133"/>
    <x v="8"/>
  </r>
  <r>
    <s v="09"/>
    <s v="09.3.82.1.1.1"/>
    <s v="N/A"/>
    <s v="EZFRV"/>
    <n v="24.334"/>
    <n v="13377835.75"/>
    <n v="13109552.189999999"/>
    <n v="549759"/>
    <n v="538733.94999999995"/>
    <x v="8"/>
    <x v="36"/>
    <x v="60"/>
    <x v="119"/>
    <x v="8"/>
  </r>
  <r>
    <s v="09"/>
    <s v="09.3.82.1.2.1"/>
    <s v="N/A"/>
    <s v="EZFRV"/>
    <n v="24.334"/>
    <n v="11005270.75"/>
    <n v="10784567.210000001"/>
    <n v="452259"/>
    <n v="443189.25"/>
    <x v="8"/>
    <x v="36"/>
    <x v="60"/>
    <x v="120"/>
    <x v="8"/>
  </r>
  <r>
    <s v="09"/>
    <s v="09.3.82.14.1.1"/>
    <s v="N/A"/>
    <s v="EZFRV"/>
    <n v="24.334"/>
    <n v="88947072.260000005"/>
    <n v="88947072.260000005"/>
    <n v="3655258.99"/>
    <n v="3655258.99"/>
    <x v="8"/>
    <x v="36"/>
    <x v="60"/>
    <x v="134"/>
    <x v="8"/>
  </r>
  <r>
    <s v="09"/>
    <s v="09.3.82.14.1.2"/>
    <s v="N/A"/>
    <s v="EZFRV"/>
    <n v="24.334"/>
    <n v="429193717.56999999"/>
    <n v="429193717.56999999"/>
    <n v="17637614.760000002"/>
    <n v="17637614.760000002"/>
    <x v="8"/>
    <x v="36"/>
    <x v="60"/>
    <x v="135"/>
    <x v="8"/>
  </r>
  <r>
    <s v="09"/>
    <s v="09.3.82.14.1.3"/>
    <s v="N/A"/>
    <s v="EZFRV"/>
    <n v="24.334"/>
    <n v="85936738.680000007"/>
    <n v="85936738.680000007"/>
    <n v="3531550.05"/>
    <n v="3531550.05"/>
    <x v="8"/>
    <x v="36"/>
    <x v="60"/>
    <x v="136"/>
    <x v="8"/>
  </r>
  <r>
    <s v="09"/>
    <s v="09.3.82.14.1.4"/>
    <s v="N/A"/>
    <s v="EZFRV"/>
    <n v="24.334"/>
    <n v="149545976.97999999"/>
    <n v="149545976.97999999"/>
    <n v="6145556.71"/>
    <n v="6145556.71"/>
    <x v="8"/>
    <x v="36"/>
    <x v="60"/>
    <x v="137"/>
    <x v="8"/>
  </r>
  <r>
    <s v="09"/>
    <s v="09.3.82.14.1.5"/>
    <s v="N/A"/>
    <s v="EZFRV"/>
    <n v="24.334"/>
    <n v="32930046.579999998"/>
    <n v="32930046.579999998"/>
    <n v="1353252.51"/>
    <n v="1353252.51"/>
    <x v="8"/>
    <x v="36"/>
    <x v="60"/>
    <x v="138"/>
    <x v="8"/>
  </r>
  <r>
    <s v="09"/>
    <s v="09.3.82.16.2.2"/>
    <s v="N/A"/>
    <s v="EZFRV"/>
    <n v="24.334"/>
    <n v="2698215470.9099998"/>
    <n v="2536322542.5300002"/>
    <n v="110882529.42"/>
    <n v="104229577.65000001"/>
    <x v="8"/>
    <x v="36"/>
    <x v="60"/>
    <x v="123"/>
    <x v="8"/>
  </r>
  <r>
    <s v="09"/>
    <s v="09.3.82.16.4.1"/>
    <s v="N/A"/>
    <s v="EZFRV"/>
    <n v="24.334"/>
    <n v="97336000"/>
    <n v="91495840"/>
    <n v="4000000"/>
    <n v="3760000"/>
    <x v="8"/>
    <x v="36"/>
    <x v="60"/>
    <x v="125"/>
    <x v="8"/>
  </r>
  <r>
    <s v="09"/>
    <s v="09.3.82.4.2.1"/>
    <s v="N/A"/>
    <s v="EZFRV"/>
    <n v="24.334"/>
    <n v="2176489891.3400002"/>
    <n v="2094021895.99"/>
    <n v="89442339.569999993"/>
    <n v="86053336.719999999"/>
    <x v="8"/>
    <x v="36"/>
    <x v="60"/>
    <x v="139"/>
    <x v="8"/>
  </r>
  <r>
    <s v="09"/>
    <s v="09.4.84.1.1.1"/>
    <s v="N/A"/>
    <s v="EZFRV"/>
    <n v="24.334"/>
    <n v="25667259.859999999"/>
    <n v="24127224.27"/>
    <n v="1054790"/>
    <n v="991502.6"/>
    <x v="8"/>
    <x v="37"/>
    <x v="61"/>
    <x v="119"/>
    <x v="8"/>
  </r>
  <r>
    <s v="09"/>
    <s v="09.4.84.1.2.1"/>
    <s v="N/A"/>
    <s v="EZFRV"/>
    <n v="24.334"/>
    <n v="15868947.720000001"/>
    <n v="14916810.869999999"/>
    <n v="652130.67000000004"/>
    <n v="613002.82999999996"/>
    <x v="8"/>
    <x v="37"/>
    <x v="61"/>
    <x v="120"/>
    <x v="8"/>
  </r>
  <r>
    <s v="09"/>
    <s v="09.4.84.10.0.0"/>
    <s v="N/A"/>
    <s v="EZFRV"/>
    <n v="24.334"/>
    <n v="2688484779.79"/>
    <n v="2527175692.71"/>
    <n v="110482648.95"/>
    <n v="103853690.02"/>
    <x v="8"/>
    <x v="37"/>
    <x v="61"/>
    <x v="140"/>
    <x v="8"/>
  </r>
  <r>
    <s v="09"/>
    <s v="09.4.84.10.1.1"/>
    <s v="N/A"/>
    <s v="EZFRV"/>
    <n v="24.334"/>
    <n v="672544097.48000002"/>
    <n v="632191451.61000001"/>
    <n v="27638041.32"/>
    <n v="25979758.84"/>
    <x v="8"/>
    <x v="37"/>
    <x v="61"/>
    <x v="141"/>
    <x v="8"/>
  </r>
  <r>
    <s v="09"/>
    <s v="09.4.84.10.1.2"/>
    <s v="N/A"/>
    <s v="EZFRV"/>
    <n v="24.334"/>
    <n v="735343413.15999997"/>
    <n v="691222808.48000002"/>
    <n v="30218764.420000002"/>
    <n v="28405638.550000001"/>
    <x v="8"/>
    <x v="37"/>
    <x v="61"/>
    <x v="142"/>
    <x v="8"/>
  </r>
  <r>
    <s v="09"/>
    <s v="09.4.84.10.1.3"/>
    <s v="N/A"/>
    <s v="EZFRV"/>
    <n v="24.334"/>
    <n v="368981225.32999998"/>
    <n v="346842351.68000001"/>
    <n v="15163196.57"/>
    <n v="14253404.779999999"/>
    <x v="8"/>
    <x v="37"/>
    <x v="61"/>
    <x v="143"/>
    <x v="8"/>
  </r>
  <r>
    <s v="09"/>
    <s v="09.4.84.10.1.4"/>
    <s v="N/A"/>
    <s v="EZFRV"/>
    <n v="24.334"/>
    <n v="14849721519.120001"/>
    <n v="13958738227.91"/>
    <n v="610245809.12"/>
    <n v="573631060.57000005"/>
    <x v="8"/>
    <x v="37"/>
    <x v="61"/>
    <x v="144"/>
    <x v="8"/>
  </r>
  <r>
    <s v="09"/>
    <s v="09.4.84.10.1.6"/>
    <s v="N/A"/>
    <s v="EZFRV"/>
    <n v="24.334"/>
    <n v="225648528.15000001"/>
    <n v="212109616.16"/>
    <n v="9272973.1300000008"/>
    <n v="8716594.7400000002"/>
    <x v="8"/>
    <x v="37"/>
    <x v="61"/>
    <x v="145"/>
    <x v="8"/>
  </r>
  <r>
    <s v="09"/>
    <s v="09.4.84.10.1.7"/>
    <s v="N/A"/>
    <s v="EZFRV"/>
    <n v="24.334"/>
    <n v="73087931.150000006"/>
    <n v="68702655.25"/>
    <n v="3003531.33"/>
    <n v="2823319.45"/>
    <x v="8"/>
    <x v="37"/>
    <x v="61"/>
    <x v="146"/>
    <x v="8"/>
  </r>
  <r>
    <s v="09"/>
    <s v="09.4.84.11.0.0"/>
    <s v="N/A"/>
    <s v="EZFRV"/>
    <n v="24.334"/>
    <n v="460145593.19"/>
    <n v="434960821.06999999"/>
    <n v="18909574.809999999"/>
    <n v="17874612.530000001"/>
    <x v="8"/>
    <x v="37"/>
    <x v="61"/>
    <x v="147"/>
    <x v="8"/>
  </r>
  <r>
    <s v="09"/>
    <s v="09.4.84.11.1.1"/>
    <s v="N/A"/>
    <s v="EZFRV"/>
    <n v="24.334"/>
    <n v="1849965239"/>
    <n v="1748712605.79"/>
    <n v="76023885.879999995"/>
    <n v="71862932.760000005"/>
    <x v="8"/>
    <x v="37"/>
    <x v="61"/>
    <x v="148"/>
    <x v="8"/>
  </r>
  <r>
    <s v="09"/>
    <s v="09.4.84.11.2.1"/>
    <s v="N/A"/>
    <s v="EZFRV"/>
    <n v="24.334"/>
    <n v="218008920.91999999"/>
    <n v="206076817.03"/>
    <n v="8959025.2699999996"/>
    <n v="8468678.2699999996"/>
    <x v="8"/>
    <x v="37"/>
    <x v="61"/>
    <x v="149"/>
    <x v="8"/>
  </r>
  <r>
    <s v="09"/>
    <s v="09.4.84.12.0.0"/>
    <s v="N/A"/>
    <s v="EZFRV"/>
    <n v="24.334"/>
    <n v="9198252"/>
    <n v="8646356.8800000008"/>
    <n v="378000"/>
    <n v="355320"/>
    <x v="8"/>
    <x v="37"/>
    <x v="61"/>
    <x v="150"/>
    <x v="8"/>
  </r>
  <r>
    <s v="09"/>
    <s v="09.4.84.12.1.1"/>
    <s v="N/A"/>
    <s v="EZFRV"/>
    <n v="24.334"/>
    <n v="91967919.599999994"/>
    <n v="86449844.430000007"/>
    <n v="3779400"/>
    <n v="3552636"/>
    <x v="8"/>
    <x v="37"/>
    <x v="61"/>
    <x v="151"/>
    <x v="8"/>
  </r>
  <r>
    <s v="09"/>
    <s v="09.4.84.13.0.0"/>
    <s v="N/A"/>
    <s v="EZFRV"/>
    <n v="24.334"/>
    <n v="1445446719.4000001"/>
    <n v="1358719916.5799999"/>
    <n v="59400292.579999998"/>
    <n v="55836275.020000003"/>
    <x v="8"/>
    <x v="37"/>
    <x v="61"/>
    <x v="152"/>
    <x v="8"/>
  </r>
  <r>
    <s v="09"/>
    <s v="09.4.84.13.1.1"/>
    <s v="N/A"/>
    <s v="EZFRV"/>
    <n v="24.334"/>
    <n v="8076228196.2200003"/>
    <n v="7591654504.4300003"/>
    <n v="331890695.99000001"/>
    <n v="311977254.23000002"/>
    <x v="8"/>
    <x v="37"/>
    <x v="61"/>
    <x v="153"/>
    <x v="8"/>
  </r>
  <r>
    <s v="09"/>
    <s v="09.4.84.13.2.1"/>
    <s v="N/A"/>
    <s v="EZFRV"/>
    <n v="24.334"/>
    <n v="8151988590.9099998"/>
    <n v="7662869275.5500002"/>
    <n v="335004051.57999998"/>
    <n v="314903808.48000002"/>
    <x v="8"/>
    <x v="37"/>
    <x v="61"/>
    <x v="154"/>
    <x v="8"/>
  </r>
  <r>
    <s v="09"/>
    <s v="09.4.84.13.3.1"/>
    <s v="N/A"/>
    <s v="EZFRV"/>
    <n v="24.334"/>
    <n v="1443551147.03"/>
    <n v="1356938077.9200001"/>
    <n v="59322394.460000001"/>
    <n v="55763050.789999999"/>
    <x v="8"/>
    <x v="37"/>
    <x v="61"/>
    <x v="155"/>
    <x v="8"/>
  </r>
  <r>
    <s v="09"/>
    <s v="09.4.84.15.0.0"/>
    <s v="N/A"/>
    <s v="EZFRV"/>
    <n v="24.334"/>
    <n v="41464843.990000002"/>
    <n v="38976953.350000001"/>
    <n v="1703988"/>
    <n v="1601748.72"/>
    <x v="8"/>
    <x v="37"/>
    <x v="61"/>
    <x v="156"/>
    <x v="8"/>
  </r>
  <r>
    <s v="09"/>
    <s v="09.4.84.15.1.1"/>
    <s v="N/A"/>
    <s v="EZFRV"/>
    <n v="24.334"/>
    <n v="46757781"/>
    <n v="43952314.149999999"/>
    <n v="1921500"/>
    <n v="1806210"/>
    <x v="8"/>
    <x v="37"/>
    <x v="61"/>
    <x v="157"/>
    <x v="8"/>
  </r>
  <r>
    <s v="09"/>
    <s v="09.4.84.15.2.1"/>
    <s v="N/A"/>
    <s v="EZFRV"/>
    <n v="24.334"/>
    <n v="102100597.2"/>
    <n v="95974561.370000005"/>
    <n v="4195800"/>
    <n v="3944052"/>
    <x v="8"/>
    <x v="37"/>
    <x v="61"/>
    <x v="158"/>
    <x v="8"/>
  </r>
  <r>
    <s v="09"/>
    <s v="09.4.84.2.1.1"/>
    <s v="N/A"/>
    <s v="EZFRV"/>
    <n v="24.334"/>
    <n v="19879058.059999999"/>
    <n v="18686314.640000001"/>
    <n v="816925.22"/>
    <n v="767909.7"/>
    <x v="8"/>
    <x v="37"/>
    <x v="61"/>
    <x v="127"/>
    <x v="8"/>
  </r>
  <r>
    <s v="09"/>
    <s v="09.4.85.1.1.1"/>
    <s v="N/A"/>
    <s v="EZFRV"/>
    <n v="24.334"/>
    <n v="25667259.859999999"/>
    <n v="24127224.27"/>
    <n v="1054790"/>
    <n v="991502.6"/>
    <x v="8"/>
    <x v="37"/>
    <x v="62"/>
    <x v="119"/>
    <x v="8"/>
  </r>
  <r>
    <s v="09"/>
    <s v="09.4.85.1.2.1"/>
    <s v="N/A"/>
    <s v="EZFRV"/>
    <n v="24.334"/>
    <n v="15868947.720000001"/>
    <n v="14916810.869999999"/>
    <n v="652130.67000000004"/>
    <n v="613002.82999999996"/>
    <x v="8"/>
    <x v="37"/>
    <x v="62"/>
    <x v="120"/>
    <x v="8"/>
  </r>
  <r>
    <s v="09"/>
    <s v="09.4.85.11.0.0"/>
    <s v="N/A"/>
    <s v="EZFRV"/>
    <n v="24.334"/>
    <n v="460145593.19"/>
    <n v="434960821.06999999"/>
    <n v="18909574.809999999"/>
    <n v="17874612.530000001"/>
    <x v="8"/>
    <x v="37"/>
    <x v="62"/>
    <x v="147"/>
    <x v="8"/>
  </r>
  <r>
    <s v="09"/>
    <s v="09.4.85.11.1.1"/>
    <s v="N/A"/>
    <s v="EZFRV"/>
    <n v="24.334"/>
    <n v="1849965239"/>
    <n v="1748712605.79"/>
    <n v="76023885.879999995"/>
    <n v="71862932.760000005"/>
    <x v="8"/>
    <x v="37"/>
    <x v="62"/>
    <x v="148"/>
    <x v="8"/>
  </r>
  <r>
    <s v="09"/>
    <s v="09.4.85.11.2.1"/>
    <s v="N/A"/>
    <s v="EZFRV"/>
    <n v="24.334"/>
    <n v="218008920.91999999"/>
    <n v="206076817.03"/>
    <n v="8959025.2699999996"/>
    <n v="8468678.2699999996"/>
    <x v="8"/>
    <x v="37"/>
    <x v="62"/>
    <x v="149"/>
    <x v="8"/>
  </r>
  <r>
    <s v="09"/>
    <s v="09.4.85.2.1.1"/>
    <s v="N/A"/>
    <s v="EZFRV"/>
    <n v="24.334"/>
    <n v="19879058.059999999"/>
    <n v="18686314.640000001"/>
    <n v="816925.22"/>
    <n v="767909.7"/>
    <x v="8"/>
    <x v="37"/>
    <x v="62"/>
    <x v="127"/>
    <x v="8"/>
  </r>
  <r>
    <s v="09"/>
    <s v="09.4.85.8.4.2"/>
    <s v="N/A"/>
    <s v="EZFRV"/>
    <n v="24.334"/>
    <n v="31536864"/>
    <n v="29644652.16"/>
    <n v="1296000"/>
    <n v="1218240"/>
    <x v="8"/>
    <x v="37"/>
    <x v="62"/>
    <x v="159"/>
    <x v="8"/>
  </r>
  <r>
    <s v="09"/>
    <s v="09.4.86.1.1.1"/>
    <s v="N/A"/>
    <s v="EZFRV"/>
    <n v="24.334"/>
    <n v="25667259.859999999"/>
    <n v="24127224.27"/>
    <n v="1054790"/>
    <n v="991502.6"/>
    <x v="8"/>
    <x v="37"/>
    <x v="63"/>
    <x v="119"/>
    <x v="8"/>
  </r>
  <r>
    <s v="09"/>
    <s v="09.4.86.1.2.1"/>
    <s v="N/A"/>
    <s v="EZFRV"/>
    <n v="24.334"/>
    <n v="15868947.720000001"/>
    <n v="14916810.869999999"/>
    <n v="652130.67000000004"/>
    <n v="613002.82999999996"/>
    <x v="8"/>
    <x v="37"/>
    <x v="63"/>
    <x v="120"/>
    <x v="8"/>
  </r>
  <r>
    <s v="09"/>
    <s v="09.4.86.10.0.0"/>
    <s v="N/A"/>
    <s v="EZFRV"/>
    <n v="24.334"/>
    <n v="1206088650.48"/>
    <n v="1133723331.5799999"/>
    <n v="49563929.100000001"/>
    <n v="46590093.350000001"/>
    <x v="8"/>
    <x v="37"/>
    <x v="63"/>
    <x v="140"/>
    <x v="8"/>
  </r>
  <r>
    <s v="09"/>
    <s v="09.4.86.10.1.5"/>
    <s v="N/A"/>
    <s v="EZFRV"/>
    <n v="24.334"/>
    <n v="1031191364.1"/>
    <n v="969319882.44000006"/>
    <n v="42376566.299999997"/>
    <n v="39833972.32"/>
    <x v="8"/>
    <x v="37"/>
    <x v="63"/>
    <x v="160"/>
    <x v="8"/>
  </r>
  <r>
    <s v="09"/>
    <s v="09.4.86.10.1.8"/>
    <s v="N/A"/>
    <s v="EZFRV"/>
    <n v="24.334"/>
    <n v="171747581.00999999"/>
    <n v="161442726.00999999"/>
    <n v="7057926.4000000004"/>
    <n v="6634450.8099999996"/>
    <x v="8"/>
    <x v="37"/>
    <x v="63"/>
    <x v="161"/>
    <x v="8"/>
  </r>
  <r>
    <s v="09"/>
    <s v="09.4.86.11.0.0"/>
    <s v="N/A"/>
    <s v="EZFRV"/>
    <n v="24.334"/>
    <n v="460145593.19"/>
    <n v="434960821.06999999"/>
    <n v="18909574.809999999"/>
    <n v="17874612.530000001"/>
    <x v="8"/>
    <x v="37"/>
    <x v="63"/>
    <x v="147"/>
    <x v="8"/>
  </r>
  <r>
    <s v="09"/>
    <s v="09.4.86.11.1.1"/>
    <s v="N/A"/>
    <s v="EZFRV"/>
    <n v="24.334"/>
    <n v="1849965239"/>
    <n v="1748712605.79"/>
    <n v="76023885.879999995"/>
    <n v="71862932.760000005"/>
    <x v="8"/>
    <x v="37"/>
    <x v="63"/>
    <x v="148"/>
    <x v="8"/>
  </r>
  <r>
    <s v="09"/>
    <s v="09.4.86.11.2.1"/>
    <s v="N/A"/>
    <s v="EZFRV"/>
    <n v="24.334"/>
    <n v="218008920.91999999"/>
    <n v="206076817.03"/>
    <n v="8959025.2699999996"/>
    <n v="8468678.2699999996"/>
    <x v="8"/>
    <x v="37"/>
    <x v="63"/>
    <x v="149"/>
    <x v="8"/>
  </r>
  <r>
    <s v="09"/>
    <s v="09.4.86.2.1.1"/>
    <s v="N/A"/>
    <s v="EZFRV"/>
    <n v="24.334"/>
    <n v="19879058.059999999"/>
    <n v="18686314.640000001"/>
    <n v="816925.22"/>
    <n v="767909.7"/>
    <x v="8"/>
    <x v="37"/>
    <x v="63"/>
    <x v="127"/>
    <x v="8"/>
  </r>
  <r>
    <s v="09"/>
    <s v="09.4.86.8.3.1"/>
    <s v="N/A"/>
    <s v="EZFRV"/>
    <n v="24.334"/>
    <n v="87602400"/>
    <n v="82346256"/>
    <n v="3600000"/>
    <n v="3384000"/>
    <x v="8"/>
    <x v="37"/>
    <x v="63"/>
    <x v="162"/>
    <x v="8"/>
  </r>
  <r>
    <s v="09"/>
    <s v="09.4.86.8.4.1"/>
    <s v="N/A"/>
    <s v="EZFRV"/>
    <n v="24.334"/>
    <n v="252294912"/>
    <n v="237157217.28"/>
    <n v="10368000.01"/>
    <n v="9745920.0099999998"/>
    <x v="8"/>
    <x v="37"/>
    <x v="63"/>
    <x v="163"/>
    <x v="8"/>
  </r>
  <r>
    <s v="09"/>
    <s v="09.4.86.8.4.2"/>
    <s v="N/A"/>
    <s v="EZFRV"/>
    <n v="24.334"/>
    <n v="31536864"/>
    <n v="29644652.16"/>
    <n v="1296000"/>
    <n v="1218240"/>
    <x v="8"/>
    <x v="37"/>
    <x v="63"/>
    <x v="159"/>
    <x v="8"/>
  </r>
  <r>
    <s v="09"/>
    <s v="09.4.86.8.5.1"/>
    <s v="N/A"/>
    <s v="EZFRV"/>
    <n v="24.334"/>
    <n v="168466131.38999999"/>
    <n v="158358163.75"/>
    <n v="6923076.0099999998"/>
    <n v="6507691.4400000004"/>
    <x v="8"/>
    <x v="37"/>
    <x v="63"/>
    <x v="164"/>
    <x v="8"/>
  </r>
  <r>
    <s v="09"/>
    <s v="09.4.86.8.5.2"/>
    <s v="N/A"/>
    <s v="EZFRV"/>
    <n v="24.334"/>
    <n v="112310778.83"/>
    <n v="105572131.88"/>
    <n v="4615385"/>
    <n v="4338461.9000000004"/>
    <x v="8"/>
    <x v="37"/>
    <x v="63"/>
    <x v="165"/>
    <x v="8"/>
  </r>
  <r>
    <s v="09"/>
    <s v="09.4.86.8.5.3"/>
    <s v="N/A"/>
    <s v="EZFRV"/>
    <n v="24.334"/>
    <n v="440819778.82999998"/>
    <n v="414370592.36000001"/>
    <n v="18115385.010000002"/>
    <n v="17028461.91"/>
    <x v="8"/>
    <x v="37"/>
    <x v="63"/>
    <x v="166"/>
    <x v="8"/>
  </r>
  <r>
    <s v="09"/>
    <s v="09.5.89.16.6.1"/>
    <s v="N/A"/>
    <s v="EZFRV"/>
    <n v="24.334"/>
    <n v="35892634.18"/>
    <n v="33739076.149999999"/>
    <n v="1474999.35"/>
    <n v="1386499.39"/>
    <x v="8"/>
    <x v="38"/>
    <x v="64"/>
    <x v="126"/>
    <x v="8"/>
  </r>
  <r>
    <s v="09"/>
    <s v="09.5.89.6.4.1"/>
    <s v="N/A"/>
    <s v="EZFRV"/>
    <n v="24.334"/>
    <n v="30534598.129999999"/>
    <n v="28702522.170000002"/>
    <n v="1254812.1200000001"/>
    <n v="1179523.3899999999"/>
    <x v="8"/>
    <x v="38"/>
    <x v="64"/>
    <x v="167"/>
    <x v="8"/>
  </r>
  <r>
    <s v="09"/>
    <s v="09.5.89.6.4.3"/>
    <s v="N/A"/>
    <s v="EZFRV"/>
    <n v="24.334"/>
    <n v="269758317.81999999"/>
    <n v="253572818.81999999"/>
    <n v="11085654.550000001"/>
    <n v="10420515.279999999"/>
    <x v="8"/>
    <x v="38"/>
    <x v="64"/>
    <x v="168"/>
    <x v="8"/>
  </r>
  <r>
    <s v="09"/>
    <s v="09.5.91.1.1.1"/>
    <s v="N/A"/>
    <s v="EZFRV"/>
    <n v="24.334"/>
    <n v="1216164.6499999999"/>
    <n v="1189641.08"/>
    <n v="49978"/>
    <n v="48888.02"/>
    <x v="8"/>
    <x v="38"/>
    <x v="65"/>
    <x v="119"/>
    <x v="8"/>
  </r>
  <r>
    <s v="09"/>
    <s v="09.5.91.1.2.1"/>
    <s v="N/A"/>
    <s v="EZFRV"/>
    <n v="24.334"/>
    <n v="59034.28"/>
    <n v="57746.77"/>
    <n v="2426"/>
    <n v="2373.09"/>
    <x v="8"/>
    <x v="38"/>
    <x v="65"/>
    <x v="120"/>
    <x v="8"/>
  </r>
  <r>
    <s v="09"/>
    <s v="09.5.91.8.0.0"/>
    <s v="N/A"/>
    <s v="EZFRV"/>
    <n v="24.334"/>
    <n v="56125397.640000001"/>
    <n v="52757873.789999999"/>
    <n v="2306460"/>
    <n v="2168072.4"/>
    <x v="8"/>
    <x v="38"/>
    <x v="65"/>
    <x v="169"/>
    <x v="8"/>
  </r>
  <r>
    <s v="09"/>
    <s v="09.5.91.8.1.1"/>
    <s v="N/A"/>
    <s v="EZFRV"/>
    <n v="24.334"/>
    <n v="196356399.47999999"/>
    <n v="184575015.50999999"/>
    <n v="8069220.0099999998"/>
    <n v="7585066.8099999996"/>
    <x v="8"/>
    <x v="38"/>
    <x v="65"/>
    <x v="170"/>
    <x v="8"/>
  </r>
  <r>
    <s v="09"/>
    <s v="09.6.92.6.4.1"/>
    <s v="N/A"/>
    <s v="EZFRV"/>
    <n v="24.334"/>
    <n v="1250847424.52"/>
    <n v="1175796579.0999999"/>
    <n v="51403280.369999997"/>
    <n v="48319083.549999997"/>
    <x v="8"/>
    <x v="39"/>
    <x v="66"/>
    <x v="171"/>
    <x v="8"/>
  </r>
  <r>
    <s v="09"/>
    <s v="09.6.92.6.4.2"/>
    <s v="N/A"/>
    <s v="EZFRV"/>
    <n v="24.334"/>
    <n v="636396062.88"/>
    <n v="598212299.13"/>
    <n v="26152546.350000001"/>
    <n v="24583393.57"/>
    <x v="8"/>
    <x v="39"/>
    <x v="66"/>
    <x v="172"/>
    <x v="8"/>
  </r>
  <r>
    <s v="09"/>
    <s v="09.6.93.19.2.1"/>
    <s v="N/A"/>
    <s v="EZFRV"/>
    <n v="24.334"/>
    <n v="4018292472.0599999"/>
    <n v="3791347027.3699999"/>
    <n v="165130782.94"/>
    <n v="155804513.31999999"/>
    <x v="8"/>
    <x v="39"/>
    <x v="67"/>
    <x v="173"/>
    <x v="8"/>
  </r>
  <r>
    <s v="09"/>
    <s v="09.6.93.19.3.1"/>
    <s v="N/A"/>
    <s v="EZFRV"/>
    <n v="24.334"/>
    <n v="107716009.83"/>
    <n v="101632416.39"/>
    <n v="4426564.07"/>
    <n v="4176560.23"/>
    <x v="8"/>
    <x v="39"/>
    <x v="67"/>
    <x v="174"/>
    <x v="8"/>
  </r>
  <r>
    <s v="09"/>
    <s v="09.7.125.20.1.1"/>
    <s v="N/A"/>
    <s v="EZFRV"/>
    <n v="24.334"/>
    <n v="584016000.48000002"/>
    <n v="548975040.48000002"/>
    <n v="24000000.02"/>
    <n v="22560000.02"/>
    <x v="8"/>
    <x v="40"/>
    <x v="12"/>
    <x v="175"/>
    <x v="8"/>
  </r>
  <r>
    <s v="09"/>
    <s v="09.7.125.20.2.1"/>
    <s v="N/A"/>
    <s v="EZFRV"/>
    <n v="24.334"/>
    <n v="146004000"/>
    <n v="137243760"/>
    <n v="6000000"/>
    <n v="5640000"/>
    <x v="8"/>
    <x v="40"/>
    <x v="12"/>
    <x v="176"/>
    <x v="8"/>
  </r>
  <r>
    <s v="09"/>
    <s v="09.8.126.0.0.0"/>
    <s v="N/A"/>
    <s v="EZFRV"/>
    <n v="24.334"/>
    <n v="486680000.48000002"/>
    <n v="457479200.48000002"/>
    <n v="20000000.02"/>
    <n v="18800000.010000002"/>
    <x v="8"/>
    <x v="41"/>
    <x v="68"/>
    <x v="177"/>
    <x v="8"/>
  </r>
  <r>
    <s v="10"/>
    <s v="10.2.101.2.1"/>
    <s v="N/A"/>
    <s v="ENRF"/>
    <n v="24.334"/>
    <n v="29134827.379999999"/>
    <n v="27415564.57"/>
    <n v="1173702.67"/>
    <n v="1103049.97"/>
    <x v="9"/>
    <x v="42"/>
    <x v="69"/>
    <x v="178"/>
    <x v="9"/>
  </r>
  <r>
    <s v="10"/>
    <s v="10.2.102.2.2"/>
    <s v="N/A"/>
    <s v="ENRF"/>
    <n v="24.334"/>
    <n v="631228077.44000006"/>
    <n v="595413628.15999997"/>
    <n v="24923948"/>
    <n v="23452161.640000001"/>
    <x v="9"/>
    <x v="42"/>
    <x v="70"/>
    <x v="179"/>
    <x v="9"/>
  </r>
  <r>
    <s v="10"/>
    <s v="10.2.102.2.3"/>
    <s v="N/A"/>
    <s v="ENRF"/>
    <n v="24.334"/>
    <n v="3059089.98"/>
    <n v="2849320.43"/>
    <n v="119366.67"/>
    <n v="110746.24000000001"/>
    <x v="9"/>
    <x v="42"/>
    <x v="70"/>
    <x v="180"/>
    <x v="9"/>
  </r>
  <r>
    <s v="10"/>
    <s v="10.2.103.2.4"/>
    <s v="N/A"/>
    <s v="ENRF"/>
    <n v="24.334"/>
    <n v="63551210.609999999"/>
    <n v="58828730.700000003"/>
    <n v="2495417.33"/>
    <n v="2301348.14"/>
    <x v="9"/>
    <x v="42"/>
    <x v="71"/>
    <x v="181"/>
    <x v="9"/>
  </r>
  <r>
    <s v="10"/>
    <s v="10.2.104.2.5"/>
    <s v="N/A"/>
    <s v="ENRF"/>
    <n v="24.334"/>
    <n v="35208278.689999998"/>
    <n v="32967326.809999999"/>
    <n v="1383954.67"/>
    <n v="1291863.28"/>
    <x v="9"/>
    <x v="42"/>
    <x v="72"/>
    <x v="182"/>
    <x v="9"/>
  </r>
  <r>
    <s v="10"/>
    <s v="10.2.104.2.6"/>
    <s v="N/A"/>
    <s v="ENRF"/>
    <n v="24.334"/>
    <n v="45629638.420000002"/>
    <n v="43285332.490000002"/>
    <n v="1817778.67"/>
    <n v="1721439.97"/>
    <x v="9"/>
    <x v="42"/>
    <x v="72"/>
    <x v="183"/>
    <x v="9"/>
  </r>
  <r>
    <s v="10"/>
    <s v="10.3.106.3.1"/>
    <s v="N/A"/>
    <s v="ENRF"/>
    <n v="24.334"/>
    <n v="41771514.479999997"/>
    <n v="39175215.390000001"/>
    <n v="1713912.5"/>
    <n v="1607218.2"/>
    <x v="9"/>
    <x v="43"/>
    <x v="73"/>
    <x v="184"/>
    <x v="9"/>
  </r>
  <r>
    <s v="10"/>
    <s v="10.3.107.3.2"/>
    <s v="N/A"/>
    <s v="ENRF"/>
    <n v="24.334"/>
    <n v="27660217.940000001"/>
    <n v="26069563.239999998"/>
    <n v="1132308.8899999999"/>
    <n v="1066941.31"/>
    <x v="9"/>
    <x v="43"/>
    <x v="74"/>
    <x v="185"/>
    <x v="9"/>
  </r>
  <r>
    <s v="10"/>
    <s v="10.5.109.5.1"/>
    <s v="N/A"/>
    <s v="ENRF"/>
    <n v="24.334"/>
    <n v="0"/>
    <n v="0"/>
    <n v="0"/>
    <n v="0"/>
    <x v="9"/>
    <x v="44"/>
    <x v="75"/>
    <x v="186"/>
    <x v="9"/>
  </r>
  <r>
    <s v="10"/>
    <s v="10.5.109.5.2"/>
    <s v="N/A"/>
    <s v="ENRF"/>
    <n v="24.334"/>
    <n v="27010506.059999999"/>
    <n v="24700724.23"/>
    <n v="1076618.67"/>
    <n v="981698.73"/>
    <x v="9"/>
    <x v="44"/>
    <x v="75"/>
    <x v="187"/>
    <x v="9"/>
  </r>
  <r>
    <s v="10"/>
    <s v="10.5.110.5.3"/>
    <s v="N/A"/>
    <s v="ENRF"/>
    <n v="24.334"/>
    <n v="90704490.450000003"/>
    <n v="84185019.840000004"/>
    <n v="3597450.67"/>
    <n v="3329534.56"/>
    <x v="9"/>
    <x v="44"/>
    <x v="76"/>
    <x v="188"/>
    <x v="9"/>
  </r>
  <r>
    <s v="10"/>
    <s v="10.7.125.7.1"/>
    <s v="N/A"/>
    <s v="ENRF"/>
    <n v="24.334"/>
    <n v="42512387.049999997"/>
    <n v="42512387.049999997"/>
    <n v="1702172"/>
    <n v="1702172"/>
    <x v="9"/>
    <x v="40"/>
    <x v="12"/>
    <x v="189"/>
    <x v="9"/>
  </r>
  <r>
    <s v="11"/>
    <s v="11.1.23.1.1"/>
    <s v="N/A"/>
    <s v="EFRR"/>
    <m/>
    <n v="361022436.31999999"/>
    <n v="361022436.31999999"/>
    <n v="14836132.01"/>
    <n v="14836132.01"/>
    <x v="10"/>
    <x v="45"/>
    <x v="37"/>
    <x v="190"/>
    <x v="7"/>
  </r>
  <r>
    <s v="11"/>
    <s v="11.2.45.2.1"/>
    <s v="N/A"/>
    <s v="EFRR"/>
    <m/>
    <n v="3971681718.5500002"/>
    <n v="3971681718.5500002"/>
    <n v="163215325"/>
    <n v="163215325"/>
    <x v="10"/>
    <x v="46"/>
    <x v="77"/>
    <x v="191"/>
    <x v="7"/>
  </r>
  <r>
    <s v="11"/>
    <s v="11.3.119.3.1"/>
    <s v="N/A"/>
    <s v="EFRR"/>
    <m/>
    <n v="280134103.27999997"/>
    <n v="280134103.27999997"/>
    <n v="11512045"/>
    <n v="11512045"/>
    <x v="10"/>
    <x v="47"/>
    <x v="78"/>
    <x v="192"/>
    <x v="7"/>
  </r>
  <r>
    <s v="11"/>
    <s v="11.4.120.4.1"/>
    <s v="N/A"/>
    <s v="EFRR"/>
    <m/>
    <n v="1560795146.25"/>
    <n v="1560795146.25"/>
    <n v="64140509"/>
    <n v="64140509"/>
    <x v="10"/>
    <x v="48"/>
    <x v="79"/>
    <x v="193"/>
    <x v="7"/>
  </r>
  <r>
    <s v="11"/>
    <s v="11.5.125.5.1"/>
    <s v="N/A"/>
    <s v="EFRR"/>
    <m/>
    <n v="302694984.70999998"/>
    <n v="302694984.70999998"/>
    <n v="12439179.119999999"/>
    <n v="12439179.119999999"/>
    <x v="10"/>
    <x v="4"/>
    <x v="12"/>
    <x v="194"/>
    <x v="7"/>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0">
  <r>
    <s v="01"/>
    <s v="01.01.01.01.01"/>
    <s v="MRR"/>
    <s v="EFRR"/>
    <n v="24.334"/>
    <n v="9129574540.8999996"/>
    <n v="375177716"/>
    <n v="9129574540.8999996"/>
    <n v="375177716"/>
    <n v="0"/>
    <n v="0"/>
    <x v="0"/>
    <x v="0"/>
    <x v="0"/>
    <x v="0"/>
  </r>
  <r>
    <s v="01"/>
    <s v="01.01.01.01.01"/>
    <s v="PR"/>
    <s v="EFRR"/>
    <n v="24.334"/>
    <n v="13634325453.84"/>
    <n v="560299394"/>
    <n v="13634325453.84"/>
    <n v="560299394"/>
    <n v="0"/>
    <n v="0"/>
    <x v="0"/>
    <x v="0"/>
    <x v="0"/>
    <x v="0"/>
  </r>
  <r>
    <s v="01"/>
    <s v="01.01.01.01.02"/>
    <s v="MRR"/>
    <s v="EFRR"/>
    <n v="24.334"/>
    <n v="1770729649.8099999"/>
    <n v="72767718"/>
    <n v="1770729649.8099999"/>
    <n v="72767718"/>
    <n v="0"/>
    <n v="0"/>
    <x v="0"/>
    <x v="0"/>
    <x v="1"/>
    <x v="0"/>
  </r>
  <r>
    <s v="01"/>
    <s v="01.01.01.01.02"/>
    <s v="PR"/>
    <s v="EFRR"/>
    <n v="24.334"/>
    <n v="4553304810.3299999"/>
    <n v="187116989"/>
    <n v="4553304810.3299999"/>
    <n v="187116989"/>
    <n v="0"/>
    <n v="0"/>
    <x v="0"/>
    <x v="0"/>
    <x v="1"/>
    <x v="0"/>
  </r>
  <r>
    <s v="01"/>
    <s v="01.02.01.01.03"/>
    <s v="MRR"/>
    <s v="EFRR"/>
    <n v="24.334"/>
    <n v="5309987014.4399996"/>
    <n v="218212666"/>
    <n v="5309987014.4399996"/>
    <n v="218212666"/>
    <n v="0"/>
    <n v="0"/>
    <x v="0"/>
    <x v="1"/>
    <x v="2"/>
    <x v="0"/>
  </r>
  <r>
    <s v="01"/>
    <s v="01.02.01.01.03"/>
    <s v="PR"/>
    <s v="EFRR"/>
    <n v="24.334"/>
    <n v="4245395393.0100002"/>
    <n v="174463524"/>
    <n v="4245395393.0100002"/>
    <n v="174463524"/>
    <n v="0"/>
    <n v="0"/>
    <x v="0"/>
    <x v="1"/>
    <x v="2"/>
    <x v="0"/>
  </r>
  <r>
    <s v="01"/>
    <s v="01.03.01.01.05"/>
    <s v="MRR"/>
    <s v="EFRR"/>
    <n v="24.334"/>
    <n v="2585060949.3099999"/>
    <n v="106232471"/>
    <n v="2585060949.3099999"/>
    <n v="106232471"/>
    <n v="0"/>
    <n v="0"/>
    <x v="0"/>
    <x v="2"/>
    <x v="3"/>
    <x v="0"/>
  </r>
  <r>
    <s v="01"/>
    <s v="01.03.01.01.05"/>
    <s v="PR"/>
    <s v="EFRR"/>
    <n v="24.334"/>
    <n v="2093172280.95"/>
    <n v="86018422"/>
    <n v="2093172280.95"/>
    <n v="86018422"/>
    <n v="0"/>
    <n v="0"/>
    <x v="0"/>
    <x v="2"/>
    <x v="3"/>
    <x v="0"/>
  </r>
  <r>
    <s v="01"/>
    <s v="01.04.01.02.01"/>
    <s v="MRR"/>
    <s v="EFRR"/>
    <n v="24.334"/>
    <n v="7279519020.0799999"/>
    <n v="299150120"/>
    <n v="7279519020.0799999"/>
    <n v="299150120"/>
    <n v="0"/>
    <n v="0"/>
    <x v="0"/>
    <x v="3"/>
    <x v="4"/>
    <x v="0"/>
  </r>
  <r>
    <s v="01"/>
    <s v="01.04.01.02.01"/>
    <s v="PR"/>
    <s v="EFRR"/>
    <n v="24.334"/>
    <n v="4886082504.9399996"/>
    <n v="200792410"/>
    <n v="4886082504.9399996"/>
    <n v="200792410"/>
    <n v="0"/>
    <n v="0"/>
    <x v="0"/>
    <x v="3"/>
    <x v="4"/>
    <x v="0"/>
  </r>
  <r>
    <s v="01"/>
    <s v="01.04.01.02.02"/>
    <s v="MRR"/>
    <s v="EFRR"/>
    <n v="24.334"/>
    <n v="2923171148.02"/>
    <n v="120127030"/>
    <n v="2923171148.02"/>
    <n v="120127030"/>
    <n v="0"/>
    <n v="0"/>
    <x v="0"/>
    <x v="3"/>
    <x v="5"/>
    <x v="0"/>
  </r>
  <r>
    <s v="01"/>
    <s v="01.04.01.02.02"/>
    <s v="PR"/>
    <s v="EFRR"/>
    <n v="24.334"/>
    <n v="3300971220.0900002"/>
    <n v="135652635"/>
    <n v="3300971220.0900002"/>
    <n v="135652635"/>
    <n v="0"/>
    <n v="0"/>
    <x v="0"/>
    <x v="3"/>
    <x v="5"/>
    <x v="0"/>
  </r>
  <r>
    <s v="01"/>
    <s v="01.04.01.02.03"/>
    <s v="MRR"/>
    <s v="EFRR"/>
    <n v="24.334"/>
    <n v="2837285949.73"/>
    <n v="116597598"/>
    <n v="2837285949.73"/>
    <n v="116597598"/>
    <n v="0"/>
    <n v="0"/>
    <x v="0"/>
    <x v="3"/>
    <x v="6"/>
    <x v="0"/>
  </r>
  <r>
    <s v="01"/>
    <s v="01.04.01.02.03"/>
    <s v="PR"/>
    <s v="EFRR"/>
    <n v="24.334"/>
    <n v="4310654387.2200003"/>
    <n v="177145327"/>
    <n v="4310654387.2200003"/>
    <n v="177145327"/>
    <n v="0"/>
    <n v="0"/>
    <x v="0"/>
    <x v="3"/>
    <x v="6"/>
    <x v="0"/>
  </r>
  <r>
    <s v="01"/>
    <s v="01.05.01.02.05"/>
    <s v="MRR"/>
    <s v="EFRR"/>
    <n v="24.334"/>
    <n v="695428026.63"/>
    <n v="28578451"/>
    <n v="695428026.63"/>
    <n v="28578451"/>
    <n v="0"/>
    <n v="0"/>
    <x v="0"/>
    <x v="4"/>
    <x v="7"/>
    <x v="0"/>
  </r>
  <r>
    <s v="01"/>
    <s v="01.05.01.02.05"/>
    <s v="PR"/>
    <s v="EFRR"/>
    <n v="24.334"/>
    <n v="484761483.11000001"/>
    <n v="19921159"/>
    <n v="484761483.11000001"/>
    <n v="19921159"/>
    <n v="0"/>
    <n v="0"/>
    <x v="0"/>
    <x v="4"/>
    <x v="7"/>
    <x v="0"/>
  </r>
  <r>
    <s v="01"/>
    <s v="01.05.01.02.06"/>
    <s v="MRR"/>
    <s v="EFRR"/>
    <n v="24.334"/>
    <n v="1760419699.02"/>
    <n v="72344033"/>
    <n v="1760419699.02"/>
    <n v="72344033"/>
    <n v="0"/>
    <n v="0"/>
    <x v="0"/>
    <x v="4"/>
    <x v="8"/>
    <x v="0"/>
  </r>
  <r>
    <s v="01"/>
    <s v="01.05.01.02.06"/>
    <s v="PR"/>
    <s v="EFRR"/>
    <n v="24.334"/>
    <n v="689030277.36000001"/>
    <n v="28315537"/>
    <n v="689030277.36000001"/>
    <n v="28315537"/>
    <n v="0"/>
    <n v="0"/>
    <x v="0"/>
    <x v="4"/>
    <x v="8"/>
    <x v="0"/>
  </r>
  <r>
    <s v="01"/>
    <s v="01.06.01.02.08"/>
    <s v="MRR"/>
    <s v="EFRR"/>
    <n v="24.334"/>
    <n v="794647672.90999997"/>
    <n v="32655859"/>
    <n v="794647672.90999997"/>
    <n v="32655859"/>
    <n v="0"/>
    <n v="0"/>
    <x v="0"/>
    <x v="5"/>
    <x v="9"/>
    <x v="0"/>
  </r>
  <r>
    <s v="01"/>
    <s v="01.06.01.02.08"/>
    <s v="PR"/>
    <s v="EFRR"/>
    <n v="24.334"/>
    <n v="942235013.27999997"/>
    <n v="38720926"/>
    <n v="942235013.27999997"/>
    <n v="38720926"/>
    <n v="0"/>
    <n v="0"/>
    <x v="0"/>
    <x v="5"/>
    <x v="9"/>
    <x v="0"/>
  </r>
  <r>
    <s v="01"/>
    <s v="01.07.01.20.90"/>
    <s v="MRR"/>
    <s v="EFRR"/>
    <n v="24.334"/>
    <n v="1160837555.5699999"/>
    <n v="47704346"/>
    <n v="1160837555.5699999"/>
    <n v="47704346"/>
    <n v="0"/>
    <n v="0"/>
    <x v="0"/>
    <x v="6"/>
    <x v="10"/>
    <x v="0"/>
  </r>
  <r>
    <s v="01"/>
    <s v="01.07.01.20.90"/>
    <s v="PR"/>
    <s v="EFRR"/>
    <n v="24.334"/>
    <n v="1572464053.3599999"/>
    <n v="64620040"/>
    <n v="1572464053.3599999"/>
    <n v="64620040"/>
    <n v="0"/>
    <n v="0"/>
    <x v="0"/>
    <x v="6"/>
    <x v="10"/>
    <x v="0"/>
  </r>
  <r>
    <s v="02"/>
    <s v="02.01.01.01.01"/>
    <s v="MRR"/>
    <s v="EFRR"/>
    <n v="24.334"/>
    <n v="10409657724.620001"/>
    <n v="427782433"/>
    <n v="10409657724.620001"/>
    <n v="427782433"/>
    <n v="0"/>
    <n v="0"/>
    <x v="1"/>
    <x v="7"/>
    <x v="0"/>
    <x v="1"/>
  </r>
  <r>
    <s v="02"/>
    <s v="02.01.01.01.01"/>
    <s v="PR"/>
    <s v="EFRR"/>
    <n v="24.334"/>
    <n v="18142824045.389999"/>
    <n v="745575082"/>
    <n v="18142824045.389999"/>
    <n v="745575082"/>
    <n v="0"/>
    <n v="0"/>
    <x v="1"/>
    <x v="7"/>
    <x v="0"/>
    <x v="1"/>
  </r>
  <r>
    <s v="02"/>
    <s v="02.01.01.01.01"/>
    <s v="VRR"/>
    <s v="EFRR"/>
    <n v="24.334"/>
    <n v="8615446251.4899998"/>
    <n v="354049735"/>
    <n v="8615446251.4899998"/>
    <n v="354049735"/>
    <n v="0"/>
    <n v="0"/>
    <x v="1"/>
    <x v="7"/>
    <x v="0"/>
    <x v="1"/>
  </r>
  <r>
    <s v="02"/>
    <s v="02.01.01.01.04"/>
    <s v="MRR"/>
    <s v="EFRR"/>
    <n v="24.334"/>
    <n v="891675190.78999996"/>
    <n v="36643182"/>
    <n v="891675190.78999996"/>
    <n v="36643182"/>
    <n v="0"/>
    <n v="0"/>
    <x v="1"/>
    <x v="7"/>
    <x v="11"/>
    <x v="1"/>
  </r>
  <r>
    <s v="02"/>
    <s v="02.01.01.01.04"/>
    <s v="PR"/>
    <s v="EFRR"/>
    <n v="24.334"/>
    <n v="1554086213.54"/>
    <n v="63864807"/>
    <n v="1554086213.54"/>
    <n v="63864807"/>
    <n v="0"/>
    <n v="0"/>
    <x v="1"/>
    <x v="7"/>
    <x v="11"/>
    <x v="1"/>
  </r>
  <r>
    <s v="02"/>
    <s v="02.01.01.01.04"/>
    <s v="VRR"/>
    <s v="EFRR"/>
    <n v="24.334"/>
    <n v="737985807.89999998"/>
    <n v="30327353"/>
    <n v="737985807.89999998"/>
    <n v="30327353"/>
    <n v="0"/>
    <n v="0"/>
    <x v="1"/>
    <x v="7"/>
    <x v="11"/>
    <x v="1"/>
  </r>
  <r>
    <s v="02"/>
    <s v="02.02.01.04.02"/>
    <s v="MRR"/>
    <s v="EFRR"/>
    <n v="24.334"/>
    <n v="6819650123.9399996"/>
    <n v="280251916"/>
    <n v="6819650123.9399996"/>
    <n v="280251916"/>
    <n v="0"/>
    <n v="0"/>
    <x v="1"/>
    <x v="8"/>
    <x v="12"/>
    <x v="1"/>
  </r>
  <r>
    <s v="02"/>
    <s v="02.02.01.04.02"/>
    <s v="PR"/>
    <s v="EFRR"/>
    <n v="24.334"/>
    <n v="4952440787.5900002"/>
    <n v="203519388"/>
    <n v="4952440787.5900002"/>
    <n v="203519388"/>
    <n v="0"/>
    <n v="0"/>
    <x v="1"/>
    <x v="8"/>
    <x v="12"/>
    <x v="1"/>
  </r>
  <r>
    <s v="02"/>
    <s v="02.02.01.04.02"/>
    <s v="VRR"/>
    <s v="EFRR"/>
    <n v="24.334"/>
    <n v="2086727372.3800001"/>
    <n v="85753570"/>
    <n v="2086727372.3800001"/>
    <n v="85753570"/>
    <n v="0"/>
    <n v="0"/>
    <x v="1"/>
    <x v="8"/>
    <x v="12"/>
    <x v="1"/>
  </r>
  <r>
    <s v="02"/>
    <s v="02.02.03.04.05"/>
    <s v="MRR"/>
    <s v="ESF+"/>
    <n v="24.334"/>
    <n v="5459675230.71"/>
    <n v="224364068"/>
    <n v="5459675230.71"/>
    <n v="224364068"/>
    <n v="0"/>
    <n v="0"/>
    <x v="1"/>
    <x v="8"/>
    <x v="13"/>
    <x v="1"/>
  </r>
  <r>
    <s v="02"/>
    <s v="02.02.03.04.05"/>
    <s v="PR"/>
    <s v="ESF+"/>
    <n v="24.334"/>
    <n v="5947237240.8800001"/>
    <n v="244400314"/>
    <n v="5947237240.8800001"/>
    <n v="244400314"/>
    <n v="0"/>
    <n v="0"/>
    <x v="1"/>
    <x v="8"/>
    <x v="13"/>
    <x v="1"/>
  </r>
  <r>
    <s v="02"/>
    <s v="02.02.03.04.05"/>
    <s v="VRR"/>
    <s v="ESF+"/>
    <n v="24.334"/>
    <n v="137624587.09999999"/>
    <n v="5655650"/>
    <n v="137624587.09999999"/>
    <n v="5655650"/>
    <n v="0"/>
    <n v="0"/>
    <x v="1"/>
    <x v="8"/>
    <x v="13"/>
    <x v="1"/>
  </r>
  <r>
    <s v="02"/>
    <s v="02.02.03.04.06"/>
    <s v="MRR"/>
    <s v="ESF+"/>
    <n v="24.334"/>
    <n v="6439616945.0200005"/>
    <n v="264634542"/>
    <n v="6439616945.0200005"/>
    <n v="264634542"/>
    <n v="0"/>
    <n v="0"/>
    <x v="1"/>
    <x v="8"/>
    <x v="14"/>
    <x v="1"/>
  </r>
  <r>
    <s v="02"/>
    <s v="02.02.03.04.06"/>
    <s v="PR"/>
    <s v="ESF+"/>
    <n v="24.334"/>
    <n v="7014690127.0299997"/>
    <n v="288267039"/>
    <n v="7014690127.0299997"/>
    <n v="288267039"/>
    <n v="0"/>
    <n v="0"/>
    <x v="1"/>
    <x v="8"/>
    <x v="14"/>
    <x v="1"/>
  </r>
  <r>
    <s v="02"/>
    <s v="02.02.03.04.06"/>
    <s v="VRR"/>
    <s v="ESF+"/>
    <n v="24.334"/>
    <n v="162326468.50999999"/>
    <n v="6670768"/>
    <n v="162326468.50999999"/>
    <n v="6670768"/>
    <n v="0"/>
    <n v="0"/>
    <x v="1"/>
    <x v="8"/>
    <x v="14"/>
    <x v="1"/>
  </r>
  <r>
    <s v="02"/>
    <s v="02.02.03.04.07"/>
    <s v="MRR"/>
    <s v="ESF+"/>
    <n v="24.334"/>
    <n v="419975055.19"/>
    <n v="17258776"/>
    <n v="419975055.19"/>
    <n v="17258776"/>
    <n v="0"/>
    <n v="0"/>
    <x v="1"/>
    <x v="8"/>
    <x v="15"/>
    <x v="1"/>
  </r>
  <r>
    <s v="02"/>
    <s v="02.02.03.04.07"/>
    <s v="PR"/>
    <s v="ESF+"/>
    <n v="24.334"/>
    <n v="457479808.35000002"/>
    <n v="18800025"/>
    <n v="457479808.35000002"/>
    <n v="18800025"/>
    <n v="0"/>
    <n v="0"/>
    <x v="1"/>
    <x v="8"/>
    <x v="15"/>
    <x v="1"/>
  </r>
  <r>
    <s v="02"/>
    <s v="02.02.03.04.07"/>
    <s v="VRR"/>
    <s v="ESF+"/>
    <n v="24.334"/>
    <n v="10586506.699999999"/>
    <n v="435050"/>
    <n v="10586506.699999999"/>
    <n v="435050"/>
    <n v="0"/>
    <n v="0"/>
    <x v="1"/>
    <x v="8"/>
    <x v="15"/>
    <x v="1"/>
  </r>
  <r>
    <s v="02"/>
    <s v="02.02.03.04.10"/>
    <s v="MRR"/>
    <s v="ESF+"/>
    <n v="24.334"/>
    <n v="1679900074.73"/>
    <n v="69035098"/>
    <n v="1679900074.73"/>
    <n v="69035098"/>
    <n v="0"/>
    <n v="0"/>
    <x v="1"/>
    <x v="8"/>
    <x v="16"/>
    <x v="1"/>
  </r>
  <r>
    <s v="02"/>
    <s v="02.02.03.04.10"/>
    <s v="PR"/>
    <s v="ESF+"/>
    <n v="24.334"/>
    <n v="1829919160.4000001"/>
    <n v="75200097"/>
    <n v="1829919160.4000001"/>
    <n v="75200097"/>
    <n v="0"/>
    <n v="0"/>
    <x v="1"/>
    <x v="8"/>
    <x v="16"/>
    <x v="1"/>
  </r>
  <r>
    <s v="02"/>
    <s v="02.02.03.04.10"/>
    <s v="VRR"/>
    <s v="ESF+"/>
    <n v="24.334"/>
    <n v="42346026.799999997"/>
    <n v="1740200"/>
    <n v="42346026.799999997"/>
    <n v="1740200"/>
    <n v="0"/>
    <n v="0"/>
    <x v="1"/>
    <x v="8"/>
    <x v="16"/>
    <x v="1"/>
  </r>
  <r>
    <s v="02"/>
    <s v="02.03.01.20.90"/>
    <s v="MRR"/>
    <s v="EFRR"/>
    <n v="24.334"/>
    <n v="692169655.37"/>
    <n v="28444549"/>
    <n v="692169655.37"/>
    <n v="28444549"/>
    <n v="0"/>
    <n v="0"/>
    <x v="1"/>
    <x v="9"/>
    <x v="10"/>
    <x v="1"/>
  </r>
  <r>
    <s v="02"/>
    <s v="02.03.01.20.90"/>
    <s v="PR"/>
    <s v="EFRR"/>
    <n v="24.334"/>
    <n v="775381471.74000001"/>
    <n v="31864119"/>
    <n v="775381471.74000001"/>
    <n v="31864119"/>
    <n v="0"/>
    <n v="0"/>
    <x v="1"/>
    <x v="9"/>
    <x v="10"/>
    <x v="1"/>
  </r>
  <r>
    <s v="02"/>
    <s v="02.03.01.20.90"/>
    <s v="VRR"/>
    <s v="EFRR"/>
    <n v="24.334"/>
    <n v="359867009.10000002"/>
    <n v="14788650"/>
    <n v="359867009.10000002"/>
    <n v="14788650"/>
    <n v="0"/>
    <n v="0"/>
    <x v="1"/>
    <x v="9"/>
    <x v="10"/>
    <x v="1"/>
  </r>
  <r>
    <s v="02"/>
    <s v="02.04.03.20.90"/>
    <s v="MRR"/>
    <s v="ESF+"/>
    <n v="24.334"/>
    <n v="708291246.71000004"/>
    <n v="29107062"/>
    <n v="708291246.71000004"/>
    <n v="29107062"/>
    <n v="0"/>
    <n v="0"/>
    <x v="1"/>
    <x v="10"/>
    <x v="10"/>
    <x v="1"/>
  </r>
  <r>
    <s v="02"/>
    <s v="02.04.03.20.90"/>
    <s v="PR"/>
    <s v="ESF+"/>
    <n v="24.334"/>
    <n v="635388602.42999995"/>
    <n v="26111145"/>
    <n v="635388602.42999995"/>
    <n v="26111145"/>
    <n v="0"/>
    <n v="0"/>
    <x v="1"/>
    <x v="10"/>
    <x v="10"/>
    <x v="1"/>
  </r>
  <r>
    <s v="02"/>
    <s v="02.04.03.20.90"/>
    <s v="VRR"/>
    <s v="ESF+"/>
    <n v="24.334"/>
    <n v="14703454.49"/>
    <n v="604235"/>
    <n v="14703454.49"/>
    <n v="604235"/>
    <n v="0"/>
    <n v="0"/>
    <x v="1"/>
    <x v="10"/>
    <x v="10"/>
    <x v="1"/>
  </r>
  <r>
    <s v="03"/>
    <s v="03.01.03.04.01"/>
    <s v="MRR"/>
    <s v="ESF+"/>
    <n v="24.334"/>
    <n v="5504412242.1300001"/>
    <n v="226202524.94999999"/>
    <n v="5504412242.1300001"/>
    <n v="226202524.94999999"/>
    <n v="0"/>
    <n v="0"/>
    <x v="2"/>
    <x v="11"/>
    <x v="17"/>
    <x v="2"/>
  </r>
  <r>
    <s v="03"/>
    <s v="03.01.03.04.01"/>
    <s v="PR"/>
    <s v="ESF+"/>
    <n v="24.334"/>
    <n v="5993176120.2399998"/>
    <n v="246288161.43000001"/>
    <n v="5993176120.2399998"/>
    <n v="246288161.43000001"/>
    <n v="0"/>
    <n v="0"/>
    <x v="2"/>
    <x v="11"/>
    <x v="17"/>
    <x v="2"/>
  </r>
  <r>
    <s v="03"/>
    <s v="03.01.03.04.01"/>
    <s v="VRR"/>
    <s v="ESF+"/>
    <n v="24.334"/>
    <n v="139646815.5"/>
    <n v="5738753"/>
    <n v="139646815.5"/>
    <n v="5738753"/>
    <n v="0"/>
    <n v="0"/>
    <x v="2"/>
    <x v="11"/>
    <x v="17"/>
    <x v="2"/>
  </r>
  <r>
    <s v="03"/>
    <s v="03.01.03.04.02"/>
    <s v="MRR"/>
    <s v="ESF+"/>
    <n v="24.334"/>
    <n v="431718597.82999998"/>
    <n v="17741374.120000001"/>
    <n v="431718597.82999998"/>
    <n v="17741374.120000001"/>
    <n v="0"/>
    <n v="0"/>
    <x v="2"/>
    <x v="11"/>
    <x v="18"/>
    <x v="2"/>
  </r>
  <r>
    <s v="03"/>
    <s v="03.01.03.04.02"/>
    <s v="PR"/>
    <s v="ESF+"/>
    <n v="24.334"/>
    <n v="470053029.68000001"/>
    <n v="19316718.57"/>
    <n v="470053029.68000001"/>
    <n v="19316718.57"/>
    <n v="0"/>
    <n v="0"/>
    <x v="2"/>
    <x v="11"/>
    <x v="18"/>
    <x v="2"/>
  </r>
  <r>
    <s v="03"/>
    <s v="03.01.03.04.02"/>
    <s v="VRR"/>
    <s v="ESF+"/>
    <n v="24.334"/>
    <n v="10952672.57"/>
    <n v="450097.5"/>
    <n v="10952672.57"/>
    <n v="450097.5"/>
    <n v="0"/>
    <n v="0"/>
    <x v="2"/>
    <x v="11"/>
    <x v="18"/>
    <x v="2"/>
  </r>
  <r>
    <s v="03"/>
    <s v="03.01.03.04.03"/>
    <s v="MRR"/>
    <s v="ESF+"/>
    <n v="24.334"/>
    <n v="2158593021.7800002"/>
    <n v="88706871.939999998"/>
    <n v="2158593021.7800002"/>
    <n v="88706871.939999998"/>
    <n v="0"/>
    <n v="0"/>
    <x v="2"/>
    <x v="11"/>
    <x v="19"/>
    <x v="2"/>
  </r>
  <r>
    <s v="03"/>
    <s v="03.01.03.04.03"/>
    <s v="PR"/>
    <s v="ESF+"/>
    <n v="24.334"/>
    <n v="2350265152.0599999"/>
    <n v="96583593"/>
    <n v="2350265152.0599999"/>
    <n v="96583593"/>
    <n v="0"/>
    <n v="0"/>
    <x v="2"/>
    <x v="11"/>
    <x v="19"/>
    <x v="2"/>
  </r>
  <r>
    <s v="03"/>
    <s v="03.01.03.04.03"/>
    <s v="VRR"/>
    <s v="ESF+"/>
    <n v="24.334"/>
    <n v="54763484.5"/>
    <n v="2250492.5"/>
    <n v="54763484.5"/>
    <n v="2250492.5"/>
    <n v="0"/>
    <n v="0"/>
    <x v="2"/>
    <x v="11"/>
    <x v="19"/>
    <x v="2"/>
  </r>
  <r>
    <s v="03"/>
    <s v="03.01.03.04.04"/>
    <s v="MRR"/>
    <s v="ESF+"/>
    <n v="24.334"/>
    <n v="2536346812.0500002"/>
    <n v="104230575"/>
    <n v="2536346812.0500002"/>
    <n v="104230575"/>
    <n v="0"/>
    <n v="0"/>
    <x v="2"/>
    <x v="11"/>
    <x v="20"/>
    <x v="2"/>
  </r>
  <r>
    <s v="03"/>
    <s v="03.01.03.04.04"/>
    <s v="PR"/>
    <s v="ESF+"/>
    <n v="24.334"/>
    <n v="2585291635.6300001"/>
    <n v="106241951"/>
    <n v="2585291635.6300001"/>
    <n v="106241951"/>
    <n v="0"/>
    <n v="0"/>
    <x v="2"/>
    <x v="11"/>
    <x v="20"/>
    <x v="2"/>
  </r>
  <r>
    <s v="03"/>
    <s v="03.01.03.04.04"/>
    <s v="VRR"/>
    <s v="ESF+"/>
    <n v="24.334"/>
    <n v="52025288.969999999"/>
    <n v="2137967"/>
    <n v="52025288.969999999"/>
    <n v="2137967"/>
    <n v="0"/>
    <n v="0"/>
    <x v="2"/>
    <x v="11"/>
    <x v="20"/>
    <x v="2"/>
  </r>
  <r>
    <s v="03"/>
    <s v="03.02.03.04.08"/>
    <s v="MRR"/>
    <s v="ESF+"/>
    <n v="24.334"/>
    <n v="5861006164.9499998"/>
    <n v="240856668.24000001"/>
    <n v="5861006164.9499998"/>
    <n v="240856668.24000001"/>
    <n v="0"/>
    <n v="0"/>
    <x v="2"/>
    <x v="12"/>
    <x v="21"/>
    <x v="2"/>
  </r>
  <r>
    <s v="03"/>
    <s v="03.02.03.04.08"/>
    <s v="PR"/>
    <s v="ESF+"/>
    <n v="24.334"/>
    <n v="6381433746.0900002"/>
    <n v="262243517.13999999"/>
    <n v="6381433746.0900002"/>
    <n v="262243517.13999999"/>
    <n v="0"/>
    <n v="0"/>
    <x v="2"/>
    <x v="12"/>
    <x v="21"/>
    <x v="2"/>
  </r>
  <r>
    <s v="03"/>
    <s v="03.02.03.04.08"/>
    <s v="VRR"/>
    <s v="ESF+"/>
    <n v="24.334"/>
    <n v="148693576.18000001"/>
    <n v="6110527.5"/>
    <n v="148693576.18000001"/>
    <n v="6110527.5"/>
    <n v="0"/>
    <n v="0"/>
    <x v="2"/>
    <x v="12"/>
    <x v="21"/>
    <x v="2"/>
  </r>
  <r>
    <s v="03"/>
    <s v="03.02.03.04.10"/>
    <s v="MRR"/>
    <s v="ESF+"/>
    <n v="24.334"/>
    <n v="222786792.06999999"/>
    <n v="9155370.7599999998"/>
    <n v="222786792.06999999"/>
    <n v="9155370.7599999998"/>
    <n v="0"/>
    <n v="0"/>
    <x v="2"/>
    <x v="12"/>
    <x v="16"/>
    <x v="2"/>
  </r>
  <r>
    <s v="03"/>
    <s v="03.02.03.04.10"/>
    <s v="PR"/>
    <s v="ESF+"/>
    <n v="24.334"/>
    <n v="242569140.49000001"/>
    <n v="9968321.7100000009"/>
    <n v="242569140.49000001"/>
    <n v="9968321.7100000009"/>
    <n v="0"/>
    <n v="0"/>
    <x v="2"/>
    <x v="12"/>
    <x v="16"/>
    <x v="2"/>
  </r>
  <r>
    <s v="03"/>
    <s v="03.02.03.04.10"/>
    <s v="VRR"/>
    <s v="ESF+"/>
    <n v="24.334"/>
    <n v="5652058.1799999997"/>
    <n v="232270"/>
    <n v="5652058.1799999997"/>
    <n v="232270"/>
    <n v="0"/>
    <n v="0"/>
    <x v="2"/>
    <x v="12"/>
    <x v="16"/>
    <x v="2"/>
  </r>
  <r>
    <s v="03"/>
    <s v="03.02.03.04.11"/>
    <s v="MRR"/>
    <s v="ESF+"/>
    <n v="24.334"/>
    <n v="2484929508.0700002"/>
    <n v="102117593"/>
    <n v="2484929508.0700002"/>
    <n v="102117593"/>
    <n v="0"/>
    <n v="0"/>
    <x v="2"/>
    <x v="12"/>
    <x v="22"/>
    <x v="2"/>
  </r>
  <r>
    <s v="03"/>
    <s v="03.02.03.04.11"/>
    <s v="PR"/>
    <s v="ESF+"/>
    <n v="24.334"/>
    <n v="2705578640.4899998"/>
    <n v="111185117.14"/>
    <n v="2705578640.4899998"/>
    <n v="111185117.14"/>
    <n v="0"/>
    <n v="0"/>
    <x v="2"/>
    <x v="12"/>
    <x v="22"/>
    <x v="2"/>
  </r>
  <r>
    <s v="03"/>
    <s v="03.02.03.04.11"/>
    <s v="VRR"/>
    <s v="ESF+"/>
    <n v="24.334"/>
    <n v="63042641.32"/>
    <n v="2590722.5"/>
    <n v="63042641.32"/>
    <n v="2590722.5"/>
    <n v="0"/>
    <n v="0"/>
    <x v="2"/>
    <x v="12"/>
    <x v="22"/>
    <x v="2"/>
  </r>
  <r>
    <s v="03"/>
    <s v="03.03.03.04.08"/>
    <s v="MRR"/>
    <s v="ESF+"/>
    <n v="24.334"/>
    <n v="486920711.92000002"/>
    <n v="20009892"/>
    <n v="486920711.92000002"/>
    <n v="20009892"/>
    <n v="0"/>
    <n v="0"/>
    <x v="2"/>
    <x v="13"/>
    <x v="21"/>
    <x v="2"/>
  </r>
  <r>
    <s v="03"/>
    <s v="03.03.03.04.08"/>
    <s v="PR"/>
    <s v="ESF+"/>
    <n v="24.334"/>
    <n v="436599897.98000002"/>
    <n v="17941970"/>
    <n v="436599897.98000002"/>
    <n v="17941970"/>
    <n v="0"/>
    <n v="0"/>
    <x v="2"/>
    <x v="13"/>
    <x v="21"/>
    <x v="2"/>
  </r>
  <r>
    <s v="03"/>
    <s v="03.03.03.04.08"/>
    <s v="VRR"/>
    <s v="ESF+"/>
    <n v="24.334"/>
    <n v="5813270.9299999997"/>
    <n v="238895"/>
    <n v="5813270.9299999997"/>
    <n v="238895"/>
    <n v="0"/>
    <n v="0"/>
    <x v="2"/>
    <x v="13"/>
    <x v="21"/>
    <x v="2"/>
  </r>
  <r>
    <s v="03"/>
    <s v="03.04.03.04.13"/>
    <s v="MRR"/>
    <s v="ESF+"/>
    <n v="24.334"/>
    <n v="1029412882.3200001"/>
    <n v="42303480"/>
    <n v="1029412882.3200001"/>
    <n v="42303480"/>
    <n v="0"/>
    <n v="0"/>
    <x v="2"/>
    <x v="14"/>
    <x v="23"/>
    <x v="2"/>
  </r>
  <r>
    <s v="03"/>
    <s v="03.04.03.04.13"/>
    <s v="PR"/>
    <s v="ESF+"/>
    <n v="24.334"/>
    <n v="931661014.25999999"/>
    <n v="38286390"/>
    <n v="931661014.25999999"/>
    <n v="38286390"/>
    <n v="0"/>
    <n v="0"/>
    <x v="2"/>
    <x v="14"/>
    <x v="23"/>
    <x v="2"/>
  </r>
  <r>
    <s v="03"/>
    <s v="03.04.03.04.13"/>
    <s v="VRR"/>
    <s v="ESF+"/>
    <n v="24.334"/>
    <n v="10710123.42"/>
    <n v="440130"/>
    <n v="10710123.42"/>
    <n v="440130"/>
    <n v="0"/>
    <n v="0"/>
    <x v="2"/>
    <x v="14"/>
    <x v="23"/>
    <x v="2"/>
  </r>
  <r>
    <s v="03"/>
    <s v="03.05.03.20.90"/>
    <s v="MRR"/>
    <s v="ESF+"/>
    <n v="24.334"/>
    <n v="1062626845.6"/>
    <n v="43668400"/>
    <n v="1062626845.6"/>
    <n v="43668400"/>
    <n v="0"/>
    <n v="0"/>
    <x v="2"/>
    <x v="15"/>
    <x v="10"/>
    <x v="2"/>
  </r>
  <r>
    <s v="03"/>
    <s v="03.05.03.20.90"/>
    <s v="PR"/>
    <s v="ESF+"/>
    <n v="24.334"/>
    <n v="952809328.64999998"/>
    <n v="39155475"/>
    <n v="952809328.64999998"/>
    <n v="39155475"/>
    <n v="0"/>
    <n v="0"/>
    <x v="2"/>
    <x v="15"/>
    <x v="10"/>
    <x v="2"/>
  </r>
  <r>
    <s v="03"/>
    <s v="03.05.03.20.90"/>
    <s v="VRR"/>
    <s v="ESF+"/>
    <n v="24.334"/>
    <n v="22201368.239999998"/>
    <n v="912360"/>
    <n v="22201368.239999998"/>
    <n v="912360"/>
    <n v="0"/>
    <n v="0"/>
    <x v="2"/>
    <x v="15"/>
    <x v="10"/>
    <x v="2"/>
  </r>
  <r>
    <s v="04"/>
    <s v="04.01.02.03.01"/>
    <s v="N/A"/>
    <s v="FS"/>
    <n v="24.334"/>
    <n v="77990354267.490005"/>
    <n v="3204995244"/>
    <n v="77990354267.490005"/>
    <n v="3204995244"/>
    <n v="0"/>
    <n v="0"/>
    <x v="3"/>
    <x v="16"/>
    <x v="24"/>
    <x v="3"/>
  </r>
  <r>
    <s v="04"/>
    <s v="04.01.02.03.02"/>
    <s v="N/A"/>
    <s v="FS"/>
    <n v="24.334"/>
    <n v="19741884138.720001"/>
    <n v="811288080"/>
    <n v="19741884138.720001"/>
    <n v="811288080"/>
    <n v="0"/>
    <n v="0"/>
    <x v="3"/>
    <x v="16"/>
    <x v="25"/>
    <x v="3"/>
  </r>
  <r>
    <s v="04"/>
    <s v="04.02.01.03.02"/>
    <s v="MRR"/>
    <s v="EFRR"/>
    <n v="24.334"/>
    <n v="4998210802.8599997"/>
    <n v="205400296"/>
    <n v="4998210802.8599997"/>
    <n v="205400296"/>
    <n v="0"/>
    <n v="0"/>
    <x v="3"/>
    <x v="17"/>
    <x v="25"/>
    <x v="3"/>
  </r>
  <r>
    <s v="04"/>
    <s v="04.02.01.03.02"/>
    <s v="PR"/>
    <s v="EFRR"/>
    <n v="24.334"/>
    <n v="3629708643.3499999"/>
    <n v="149162022"/>
    <n v="3629708643.3499999"/>
    <n v="149162022"/>
    <n v="0"/>
    <n v="0"/>
    <x v="3"/>
    <x v="17"/>
    <x v="25"/>
    <x v="3"/>
  </r>
  <r>
    <s v="04"/>
    <s v="04.03.02.02.08"/>
    <s v="N/A"/>
    <s v="FS"/>
    <n v="24.334"/>
    <n v="30329675844.259998"/>
    <n v="1246390887"/>
    <n v="30329675844.259998"/>
    <n v="1246390887"/>
    <n v="0"/>
    <n v="0"/>
    <x v="3"/>
    <x v="18"/>
    <x v="9"/>
    <x v="3"/>
  </r>
  <r>
    <s v="04"/>
    <s v="04.04.02.20.90"/>
    <s v="N/A"/>
    <s v="FS"/>
    <n v="24.334"/>
    <n v="1328103047.3900001"/>
    <n v="54578082"/>
    <n v="1328103047.3900001"/>
    <n v="54578082"/>
    <n v="0"/>
    <n v="0"/>
    <x v="3"/>
    <x v="19"/>
    <x v="10"/>
    <x v="3"/>
  </r>
  <r>
    <s v="05"/>
    <s v="05.01.01.02.01"/>
    <s v="MRR"/>
    <s v="EFRR"/>
    <n v="24.334"/>
    <n v="5813991216.3999996"/>
    <n v="238924600"/>
    <n v="5813991216.3999996"/>
    <n v="238924600"/>
    <n v="0"/>
    <n v="0"/>
    <x v="4"/>
    <x v="20"/>
    <x v="4"/>
    <x v="4"/>
  </r>
  <r>
    <s v="05"/>
    <s v="05.01.01.02.01"/>
    <s v="PR"/>
    <s v="EFRR"/>
    <n v="24.334"/>
    <n v="5971680159.8599997"/>
    <n v="245404790"/>
    <n v="5971680159.8599997"/>
    <n v="245404790"/>
    <n v="0"/>
    <n v="0"/>
    <x v="4"/>
    <x v="20"/>
    <x v="4"/>
    <x v="4"/>
  </r>
  <r>
    <s v="05"/>
    <s v="05.01.02.02.01"/>
    <s v="N/A"/>
    <s v="FS"/>
    <n v="24.334"/>
    <n v="1647102174.1900001"/>
    <n v="67687276"/>
    <n v="1647102174.1900001"/>
    <n v="67687276"/>
    <n v="0"/>
    <n v="0"/>
    <x v="4"/>
    <x v="20"/>
    <x v="4"/>
    <x v="4"/>
  </r>
  <r>
    <s v="05"/>
    <s v="05.01.02.02.02"/>
    <s v="N/A"/>
    <s v="FS"/>
    <n v="24.334"/>
    <n v="7312356463.3699999"/>
    <n v="300499567"/>
    <n v="7312356463.3699999"/>
    <n v="300499567"/>
    <n v="0"/>
    <n v="0"/>
    <x v="4"/>
    <x v="20"/>
    <x v="26"/>
    <x v="4"/>
  </r>
  <r>
    <s v="05"/>
    <s v="05.01.02.02.04"/>
    <s v="N/A"/>
    <s v="FS"/>
    <n v="24.334"/>
    <n v="10522701224.290001"/>
    <n v="432427929"/>
    <n v="10522701224.290001"/>
    <n v="432427929"/>
    <n v="0"/>
    <n v="0"/>
    <x v="4"/>
    <x v="20"/>
    <x v="27"/>
    <x v="4"/>
  </r>
  <r>
    <s v="05"/>
    <s v="05.01.02.02.05"/>
    <s v="N/A"/>
    <s v="FS"/>
    <n v="24.334"/>
    <n v="14750481770.059999"/>
    <n v="606167575"/>
    <n v="14750481770.059999"/>
    <n v="606167575"/>
    <n v="0"/>
    <n v="0"/>
    <x v="4"/>
    <x v="20"/>
    <x v="28"/>
    <x v="4"/>
  </r>
  <r>
    <s v="05"/>
    <s v="05.01.02.02.06"/>
    <s v="N/A"/>
    <s v="FS"/>
    <n v="24.334"/>
    <n v="7396223010.3500004"/>
    <n v="303946043"/>
    <n v="7396223010.3500004"/>
    <n v="303946043"/>
    <n v="0"/>
    <n v="0"/>
    <x v="4"/>
    <x v="20"/>
    <x v="8"/>
    <x v="4"/>
  </r>
  <r>
    <s v="05"/>
    <s v="05.01.02.02.07"/>
    <s v="N/A"/>
    <s v="FS"/>
    <n v="24.334"/>
    <n v="11267306391.200001"/>
    <n v="463027303"/>
    <n v="11267306391.200001"/>
    <n v="463027303"/>
    <n v="0"/>
    <n v="0"/>
    <x v="4"/>
    <x v="20"/>
    <x v="29"/>
    <x v="4"/>
  </r>
  <r>
    <s v="05"/>
    <s v="05.02.02.20.90"/>
    <s v="N/A"/>
    <s v="FS"/>
    <n v="24.334"/>
    <n v="1204711708.9000001"/>
    <n v="49507344"/>
    <n v="1204711708.9000001"/>
    <n v="49507344"/>
    <n v="0"/>
    <n v="0"/>
    <x v="4"/>
    <x v="21"/>
    <x v="10"/>
    <x v="4"/>
  </r>
  <r>
    <s v="06"/>
    <s v="06.01.01.01.02"/>
    <s v="MRR"/>
    <s v="EFRR"/>
    <n v="24.334"/>
    <n v="4627934925.2600002"/>
    <n v="190183896"/>
    <n v="4627934925.2600002"/>
    <n v="190183896"/>
    <n v="0"/>
    <n v="0"/>
    <x v="5"/>
    <x v="22"/>
    <x v="1"/>
    <x v="5"/>
  </r>
  <r>
    <s v="06"/>
    <s v="06.01.01.01.02"/>
    <s v="PR"/>
    <s v="EFRR"/>
    <n v="24.334"/>
    <n v="10019282157.690001"/>
    <n v="411740041"/>
    <n v="10019282157.690001"/>
    <n v="411740041"/>
    <n v="0"/>
    <n v="0"/>
    <x v="5"/>
    <x v="22"/>
    <x v="1"/>
    <x v="5"/>
  </r>
  <r>
    <s v="06"/>
    <s v="06.01.01.01.02"/>
    <s v="VRR"/>
    <s v="EFRR"/>
    <n v="24.334"/>
    <n v="2560477209.4699998"/>
    <n v="105222208"/>
    <n v="2560477209.4699998"/>
    <n v="105222208"/>
    <n v="0"/>
    <n v="0"/>
    <x v="5"/>
    <x v="22"/>
    <x v="1"/>
    <x v="5"/>
  </r>
  <r>
    <s v="06"/>
    <s v="06.02.01.02.04"/>
    <s v="MRR"/>
    <s v="EFRR"/>
    <n v="24.334"/>
    <n v="5456673120.8000002"/>
    <n v="224240697"/>
    <n v="5456673120.8000002"/>
    <n v="224240697"/>
    <n v="0"/>
    <n v="0"/>
    <x v="5"/>
    <x v="23"/>
    <x v="27"/>
    <x v="5"/>
  </r>
  <r>
    <s v="06"/>
    <s v="06.02.01.02.04"/>
    <s v="PR"/>
    <s v="EFRR"/>
    <n v="24.334"/>
    <n v="6616993335.5200005"/>
    <n v="271923783"/>
    <n v="6616993335.5200005"/>
    <n v="271923783"/>
    <n v="0"/>
    <n v="0"/>
    <x v="5"/>
    <x v="23"/>
    <x v="27"/>
    <x v="5"/>
  </r>
  <r>
    <s v="06"/>
    <s v="06.02.01.02.07"/>
    <s v="MRR"/>
    <s v="EFRR"/>
    <n v="24.334"/>
    <n v="6100603468.25"/>
    <n v="250702863"/>
    <n v="6100603468.25"/>
    <n v="250702863"/>
    <n v="0"/>
    <n v="0"/>
    <x v="5"/>
    <x v="23"/>
    <x v="30"/>
    <x v="5"/>
  </r>
  <r>
    <s v="06"/>
    <s v="06.02.01.02.07"/>
    <s v="PR"/>
    <s v="EFRR"/>
    <n v="24.334"/>
    <n v="6874045739.1899996"/>
    <n v="282487291"/>
    <n v="6874045739.1899996"/>
    <n v="282487291"/>
    <n v="0"/>
    <n v="0"/>
    <x v="5"/>
    <x v="23"/>
    <x v="30"/>
    <x v="5"/>
  </r>
  <r>
    <s v="06"/>
    <s v="06.02.01.02.07"/>
    <s v="VRR"/>
    <s v="EFRR"/>
    <n v="24.334"/>
    <n v="5937669696.0900002"/>
    <n v="244007138"/>
    <n v="5937669696.0900002"/>
    <n v="244007138"/>
    <n v="0"/>
    <n v="0"/>
    <x v="5"/>
    <x v="23"/>
    <x v="30"/>
    <x v="5"/>
  </r>
  <r>
    <s v="06"/>
    <s v="06.03.01.03.02"/>
    <s v="MRR"/>
    <s v="EFRR"/>
    <n v="24.334"/>
    <n v="7500773944.0200005"/>
    <n v="308242539"/>
    <n v="7500773944.0200005"/>
    <n v="308242539"/>
    <n v="0"/>
    <n v="0"/>
    <x v="5"/>
    <x v="24"/>
    <x v="31"/>
    <x v="5"/>
  </r>
  <r>
    <s v="06"/>
    <s v="06.03.01.03.02"/>
    <s v="PR"/>
    <s v="EFRR"/>
    <n v="24.334"/>
    <n v="5317353402.9200001"/>
    <n v="218515386"/>
    <n v="5317353402.9200001"/>
    <n v="218515386"/>
    <n v="0"/>
    <n v="0"/>
    <x v="5"/>
    <x v="24"/>
    <x v="31"/>
    <x v="5"/>
  </r>
  <r>
    <s v="06"/>
    <s v="06.04.01.04.02"/>
    <s v="MRR"/>
    <s v="EFRR"/>
    <n v="24.334"/>
    <n v="10174461754.74"/>
    <n v="418117110"/>
    <n v="10174461754.74"/>
    <n v="418117110"/>
    <n v="0"/>
    <n v="0"/>
    <x v="5"/>
    <x v="25"/>
    <x v="32"/>
    <x v="5"/>
  </r>
  <r>
    <s v="06"/>
    <s v="06.04.01.04.02"/>
    <s v="PR"/>
    <s v="EFRR"/>
    <n v="24.334"/>
    <n v="6847779862.9300003"/>
    <n v="281407901"/>
    <n v="6847779862.9300003"/>
    <n v="281407901"/>
    <n v="0"/>
    <n v="0"/>
    <x v="5"/>
    <x v="25"/>
    <x v="32"/>
    <x v="5"/>
  </r>
  <r>
    <s v="06"/>
    <s v="06.04.01.04.02"/>
    <s v="VRR"/>
    <s v="EFRR"/>
    <n v="24.334"/>
    <n v="857773500"/>
    <n v="35250000"/>
    <n v="857773500"/>
    <n v="35250000"/>
    <n v="0"/>
    <n v="0"/>
    <x v="5"/>
    <x v="25"/>
    <x v="32"/>
    <x v="5"/>
  </r>
  <r>
    <s v="06"/>
    <s v="06.04.01.04.03"/>
    <s v="MRR"/>
    <s v="EFRR"/>
    <n v="24.334"/>
    <n v="6786744107.4300003"/>
    <n v="278899651"/>
    <n v="6786744107.4300003"/>
    <n v="278899651"/>
    <n v="0"/>
    <n v="0"/>
    <x v="5"/>
    <x v="25"/>
    <x v="33"/>
    <x v="5"/>
  </r>
  <r>
    <s v="06"/>
    <s v="06.04.01.04.03"/>
    <s v="PR"/>
    <s v="EFRR"/>
    <n v="24.334"/>
    <n v="4598691248.7600002"/>
    <n v="188982134"/>
    <n v="4598691248.7600002"/>
    <n v="188982134"/>
    <n v="0"/>
    <n v="0"/>
    <x v="5"/>
    <x v="25"/>
    <x v="33"/>
    <x v="5"/>
  </r>
  <r>
    <s v="06"/>
    <s v="06.04.01.04.05"/>
    <s v="MRR"/>
    <s v="EFRR"/>
    <n v="24.334"/>
    <n v="7174123185.6000004"/>
    <n v="294818903"/>
    <n v="7174123185.6000004"/>
    <n v="294818903"/>
    <n v="0"/>
    <n v="0"/>
    <x v="5"/>
    <x v="25"/>
    <x v="34"/>
    <x v="5"/>
  </r>
  <r>
    <s v="06"/>
    <s v="06.04.01.04.05"/>
    <s v="PR"/>
    <s v="EFRR"/>
    <n v="24.334"/>
    <n v="4861178943.3299999"/>
    <n v="199769004"/>
    <n v="4861178943.3299999"/>
    <n v="199769004"/>
    <n v="0"/>
    <n v="0"/>
    <x v="5"/>
    <x v="25"/>
    <x v="34"/>
    <x v="5"/>
  </r>
  <r>
    <s v="06"/>
    <s v="06.04.01.04.06"/>
    <s v="MRR"/>
    <s v="EFRR"/>
    <n v="24.334"/>
    <n v="6519735082.6499996"/>
    <n v="267926978"/>
    <n v="6519735082.6499996"/>
    <n v="267926978"/>
    <n v="0"/>
    <n v="0"/>
    <x v="5"/>
    <x v="25"/>
    <x v="35"/>
    <x v="5"/>
  </r>
  <r>
    <s v="06"/>
    <s v="06.04.01.04.06"/>
    <s v="PR"/>
    <s v="EFRR"/>
    <n v="24.334"/>
    <n v="4369877113.7200003"/>
    <n v="179579071"/>
    <n v="4369877113.7200003"/>
    <n v="179579071"/>
    <n v="0"/>
    <n v="0"/>
    <x v="5"/>
    <x v="25"/>
    <x v="35"/>
    <x v="5"/>
  </r>
  <r>
    <s v="06"/>
    <s v="06.05.01.05.02"/>
    <s v="MRR"/>
    <s v="EFRR"/>
    <n v="24.334"/>
    <n v="5347295659.8999996"/>
    <n v="219745856"/>
    <n v="5347295659.8999996"/>
    <n v="219745856"/>
    <n v="0"/>
    <n v="0"/>
    <x v="5"/>
    <x v="26"/>
    <x v="36"/>
    <x v="5"/>
  </r>
  <r>
    <s v="06"/>
    <s v="06.05.01.05.02"/>
    <s v="PR"/>
    <s v="EFRR"/>
    <n v="24.334"/>
    <n v="3543396140.02"/>
    <n v="145615030"/>
    <n v="3543396140.02"/>
    <n v="145615030"/>
    <n v="0"/>
    <n v="0"/>
    <x v="5"/>
    <x v="26"/>
    <x v="36"/>
    <x v="5"/>
  </r>
  <r>
    <s v="06"/>
    <s v="06.06.01.02.08"/>
    <s v="MRR"/>
    <s v="EFRR"/>
    <n v="24.334"/>
    <n v="12814903213.620001"/>
    <n v="526625430"/>
    <n v="12814903213.620001"/>
    <n v="526625430"/>
    <n v="0"/>
    <n v="0"/>
    <x v="5"/>
    <x v="27"/>
    <x v="9"/>
    <x v="5"/>
  </r>
  <r>
    <s v="06"/>
    <s v="06.06.01.02.08"/>
    <s v="PR"/>
    <s v="EFRR"/>
    <n v="24.334"/>
    <n v="11304744542.209999"/>
    <n v="464565815"/>
    <n v="11304744542.209999"/>
    <n v="464565815"/>
    <n v="0"/>
    <n v="0"/>
    <x v="5"/>
    <x v="27"/>
    <x v="9"/>
    <x v="5"/>
  </r>
  <r>
    <s v="06"/>
    <s v="06.06.01.02.08"/>
    <s v="VRR"/>
    <s v="EFRR"/>
    <n v="24.334"/>
    <n v="243340000"/>
    <n v="10000000"/>
    <n v="243340000"/>
    <n v="10000000"/>
    <n v="0"/>
    <n v="0"/>
    <x v="5"/>
    <x v="27"/>
    <x v="9"/>
    <x v="5"/>
  </r>
  <r>
    <s v="06"/>
    <s v="06.07.01.20.90"/>
    <s v="MRR"/>
    <s v="EFRR"/>
    <n v="24.334"/>
    <n v="1350699210.4400001"/>
    <n v="55506666"/>
    <n v="1350699210.4400001"/>
    <n v="55506666"/>
    <n v="0"/>
    <n v="0"/>
    <x v="5"/>
    <x v="6"/>
    <x v="10"/>
    <x v="5"/>
  </r>
  <r>
    <s v="06"/>
    <s v="06.07.01.20.90"/>
    <s v="PR"/>
    <s v="EFRR"/>
    <n v="24.334"/>
    <n v="1217224032.6900001"/>
    <n v="50021535"/>
    <n v="1217224032.6900001"/>
    <n v="50021535"/>
    <n v="0"/>
    <n v="0"/>
    <x v="5"/>
    <x v="6"/>
    <x v="10"/>
    <x v="5"/>
  </r>
  <r>
    <s v="06"/>
    <s v="06.07.01.20.90"/>
    <s v="VRR"/>
    <s v="EFRR"/>
    <n v="24.334"/>
    <n v="191445749.61000001"/>
    <n v="7867418"/>
    <n v="191445749.61000001"/>
    <n v="7867418"/>
    <n v="0"/>
    <n v="0"/>
    <x v="5"/>
    <x v="6"/>
    <x v="10"/>
    <x v="5"/>
  </r>
  <r>
    <s v="07"/>
    <s v="07.01.01.20.01"/>
    <s v="MRR"/>
    <s v="EFRR"/>
    <n v="24.334"/>
    <n v="2184984049.27"/>
    <n v="89791405"/>
    <n v="2184984049.27"/>
    <n v="89791405"/>
    <n v="0"/>
    <n v="0"/>
    <x v="6"/>
    <x v="28"/>
    <x v="37"/>
    <x v="6"/>
  </r>
  <r>
    <s v="07"/>
    <s v="07.01.01.20.01"/>
    <s v="PR"/>
    <s v="EFRR"/>
    <n v="24.334"/>
    <n v="2171788159.0799999"/>
    <n v="89249123"/>
    <n v="2171788159.0799999"/>
    <n v="89249123"/>
    <n v="0"/>
    <n v="0"/>
    <x v="6"/>
    <x v="28"/>
    <x v="37"/>
    <x v="6"/>
  </r>
  <r>
    <s v="07"/>
    <s v="07.01.01.20.01"/>
    <s v="VRR"/>
    <s v="EFRR"/>
    <n v="24.334"/>
    <n v="247443442.41999999"/>
    <n v="10168630"/>
    <n v="247443442.41999999"/>
    <n v="10168630"/>
    <n v="0"/>
    <n v="0"/>
    <x v="6"/>
    <x v="28"/>
    <x v="37"/>
    <x v="6"/>
  </r>
  <r>
    <s v="07"/>
    <s v="07.02.02.20.02"/>
    <s v="N/A"/>
    <s v="FS"/>
    <n v="24.334"/>
    <n v="2133070502.02"/>
    <n v="87658030"/>
    <n v="2133070502.02"/>
    <n v="87658030"/>
    <n v="0"/>
    <n v="0"/>
    <x v="6"/>
    <x v="29"/>
    <x v="38"/>
    <x v="6"/>
  </r>
  <r>
    <s v="08"/>
    <s v="08.01.05.02.14"/>
    <s v="N/A"/>
    <s v="ENRAF"/>
    <n v="24.334"/>
    <n v="29662050.969999999"/>
    <n v="1218955"/>
    <n v="29662050.969999999"/>
    <n v="1218955"/>
    <n v="0"/>
    <n v="0"/>
    <x v="7"/>
    <x v="30"/>
    <x v="39"/>
    <x v="7"/>
  </r>
  <r>
    <s v="08"/>
    <s v="08.01.05.02.16"/>
    <s v="N/A"/>
    <s v="ENRAF"/>
    <n v="24.334"/>
    <n v="41712272.109999999"/>
    <n v="1714156"/>
    <n v="41712272.109999999"/>
    <n v="1714156"/>
    <n v="0"/>
    <n v="0"/>
    <x v="7"/>
    <x v="30"/>
    <x v="40"/>
    <x v="7"/>
  </r>
  <r>
    <s v="08"/>
    <s v="08.02.05.02.21"/>
    <s v="N/A"/>
    <s v="ENRAF"/>
    <n v="24.334"/>
    <n v="821977577.64999998"/>
    <n v="33778975"/>
    <n v="821977577.64999998"/>
    <n v="33778975"/>
    <n v="0"/>
    <n v="0"/>
    <x v="7"/>
    <x v="31"/>
    <x v="41"/>
    <x v="7"/>
  </r>
  <r>
    <s v="08"/>
    <s v="08.02.05.02.22"/>
    <s v="N/A"/>
    <s v="ENRAF"/>
    <n v="24.334"/>
    <n v="87132291.459999993"/>
    <n v="3580681"/>
    <n v="87132291.459999993"/>
    <n v="3580681"/>
    <n v="0"/>
    <n v="0"/>
    <x v="7"/>
    <x v="31"/>
    <x v="42"/>
    <x v="7"/>
  </r>
  <r>
    <s v="08"/>
    <s v="08.05.05.20.90"/>
    <s v="N/A"/>
    <s v="ENRAF"/>
    <n v="24.334"/>
    <n v="62584079.259999998"/>
    <n v="2571878"/>
    <n v="62584079.259999998"/>
    <n v="2571878"/>
    <n v="0"/>
    <n v="0"/>
    <x v="7"/>
    <x v="15"/>
    <x v="10"/>
    <x v="7"/>
  </r>
  <r>
    <s v="10"/>
    <s v="10.01.04.08.01"/>
    <s v="MRR"/>
    <s v="FST"/>
    <n v="24.334"/>
    <n v="6557217935.2200003"/>
    <n v="269467327"/>
    <n v="6557217935.2200003"/>
    <n v="269467327"/>
    <n v="0"/>
    <n v="0"/>
    <x v="8"/>
    <x v="32"/>
    <x v="43"/>
    <x v="8"/>
  </r>
  <r>
    <s v="10"/>
    <s v="10.02.04.08.01"/>
    <s v="MRR"/>
    <s v="FST"/>
    <n v="24.334"/>
    <n v="16543046658.74"/>
    <n v="679832607"/>
    <n v="16543046658.74"/>
    <n v="679832607"/>
    <n v="0"/>
    <n v="0"/>
    <x v="8"/>
    <x v="33"/>
    <x v="43"/>
    <x v="8"/>
  </r>
  <r>
    <s v="10"/>
    <s v="10.03.04.08.01"/>
    <s v="MRR"/>
    <s v="FST"/>
    <n v="24.334"/>
    <n v="19757369201.290001"/>
    <n v="811924435"/>
    <n v="19757369201.290001"/>
    <n v="811924435"/>
    <n v="0"/>
    <n v="0"/>
    <x v="8"/>
    <x v="34"/>
    <x v="43"/>
    <x v="8"/>
  </r>
  <r>
    <s v="10"/>
    <s v="10.04.04.20.90"/>
    <s v="MRR"/>
    <s v="FST"/>
    <n v="24.334"/>
    <n v="1879720784.1199999"/>
    <n v="77246683"/>
    <n v="1879720784.1199999"/>
    <n v="77246683"/>
    <n v="0"/>
    <n v="0"/>
    <x v="8"/>
    <x v="19"/>
    <x v="10"/>
    <x v="8"/>
  </r>
  <r>
    <s v="11"/>
    <s v="11.01.01.02.04"/>
    <s v="N/A"/>
    <s v="EFRR"/>
    <n v="24.334"/>
    <n v="378683566.61000001"/>
    <n v="15561912"/>
    <n v="378683566.61000001"/>
    <n v="15561912"/>
    <n v="0"/>
    <n v="0"/>
    <x v="9"/>
    <x v="35"/>
    <x v="27"/>
    <x v="9"/>
  </r>
  <r>
    <s v="11"/>
    <s v="11.01.01.02.07"/>
    <s v="N/A"/>
    <s v="EFRR"/>
    <n v="24.334"/>
    <n v="374357200.41000003"/>
    <n v="15384121"/>
    <n v="374357200.41000003"/>
    <n v="15384121"/>
    <n v="0"/>
    <n v="0"/>
    <x v="9"/>
    <x v="35"/>
    <x v="30"/>
    <x v="9"/>
  </r>
  <r>
    <s v="11"/>
    <s v="11.02.01.04.06"/>
    <s v="N/A"/>
    <s v="EFRR"/>
    <n v="24.334"/>
    <n v="2151501365.6300001"/>
    <n v="88415442"/>
    <n v="2151501365.6300001"/>
    <n v="88415442"/>
    <n v="0"/>
    <n v="0"/>
    <x v="9"/>
    <x v="36"/>
    <x v="35"/>
    <x v="9"/>
  </r>
  <r>
    <s v="11"/>
    <s v="11.03.01.03.02"/>
    <s v="N/A"/>
    <s v="EFRR"/>
    <n v="24.334"/>
    <n v="1196971233.8299999"/>
    <n v="49189251"/>
    <n v="1196971233.8299999"/>
    <n v="49189251"/>
    <n v="0"/>
    <n v="0"/>
    <x v="9"/>
    <x v="37"/>
    <x v="31"/>
    <x v="9"/>
  </r>
  <r>
    <s v="11"/>
    <s v="11.04.01.06.02"/>
    <s v="N/A"/>
    <s v="EFRR"/>
    <n v="24.334"/>
    <n v="104299806.78"/>
    <n v="4286176"/>
    <n v="104299806.78"/>
    <n v="4286176"/>
    <n v="0"/>
    <n v="0"/>
    <x v="9"/>
    <x v="38"/>
    <x v="44"/>
    <x v="9"/>
  </r>
  <r>
    <s v="11"/>
    <s v="11.04.01.06.03"/>
    <s v="N/A"/>
    <s v="EFRR"/>
    <n v="24.334"/>
    <n v="965792491.00999999"/>
    <n v="39689015"/>
    <n v="965792491.00999999"/>
    <n v="39689015"/>
    <n v="0"/>
    <n v="0"/>
    <x v="9"/>
    <x v="38"/>
    <x v="45"/>
    <x v="9"/>
  </r>
  <r>
    <s v="11"/>
    <s v="11.05.01.01.03"/>
    <s v="N/A"/>
    <s v="EFRR"/>
    <n v="24.334"/>
    <n v="215150156.03"/>
    <n v="8841545"/>
    <n v="215150156.03"/>
    <n v="8841545"/>
    <n v="0"/>
    <n v="0"/>
    <x v="9"/>
    <x v="39"/>
    <x v="46"/>
    <x v="9"/>
  </r>
  <r>
    <s v="12"/>
    <s v="12.01.06.09.01"/>
    <s v="N/A"/>
    <s v="AMIF"/>
    <n v="24.334"/>
    <n v="392385750"/>
    <n v="16125000"/>
    <n v="392385750"/>
    <n v="16125000"/>
    <n v="0"/>
    <n v="0"/>
    <x v="10"/>
    <x v="40"/>
    <x v="47"/>
    <x v="10"/>
  </r>
  <r>
    <s v="12"/>
    <s v="12.01.06.09.02"/>
    <s v="N/A"/>
    <s v="AMIF"/>
    <n v="24.334"/>
    <n v="998255554.25999999"/>
    <n v="41023076.939999998"/>
    <n v="998255554.25999999"/>
    <n v="41023076.939999998"/>
    <n v="0"/>
    <n v="0"/>
    <x v="10"/>
    <x v="40"/>
    <x v="48"/>
    <x v="10"/>
  </r>
  <r>
    <s v="12"/>
    <s v="12.01.06.09.03"/>
    <s v="N/A"/>
    <s v="AMIF"/>
    <n v="24.334"/>
    <n v="598404765.74000001"/>
    <n v="24591302.940000001"/>
    <n v="598404765.74000001"/>
    <n v="24591302.940000001"/>
    <n v="0"/>
    <n v="0"/>
    <x v="10"/>
    <x v="40"/>
    <x v="49"/>
    <x v="10"/>
  </r>
  <r>
    <s v="12"/>
    <s v="12.01.06.09.04"/>
    <s v="N/A"/>
    <s v="AMIF"/>
    <n v="24.334"/>
    <n v="0"/>
    <n v="0"/>
    <n v="0"/>
    <n v="0"/>
    <n v="0"/>
    <n v="0"/>
    <x v="10"/>
    <x v="40"/>
    <x v="50"/>
    <x v="10"/>
  </r>
  <r>
    <s v="13"/>
    <s v="13.01.07.10.01"/>
    <s v="N/A"/>
    <s v="FVB"/>
    <n v="24.334"/>
    <n v="119367629.34999999"/>
    <n v="4905384.62"/>
    <n v="119367629.34999999"/>
    <n v="4905384.62"/>
    <n v="0"/>
    <n v="0"/>
    <x v="11"/>
    <x v="41"/>
    <x v="51"/>
    <x v="10"/>
  </r>
  <r>
    <s v="13"/>
    <s v="13.01.07.10.02"/>
    <s v="N/A"/>
    <s v="FVB"/>
    <n v="24.334"/>
    <n v="170768524.68000001"/>
    <n v="7017692.3099999996"/>
    <n v="170768524.68000001"/>
    <n v="7017692.3099999996"/>
    <n v="0"/>
    <n v="0"/>
    <x v="11"/>
    <x v="41"/>
    <x v="52"/>
    <x v="10"/>
  </r>
  <r>
    <s v="13"/>
    <s v="13.01.07.10.03"/>
    <s v="N/A"/>
    <s v="FVB"/>
    <n v="24.334"/>
    <n v="722861710.03999996"/>
    <n v="29705831.760000002"/>
    <n v="722861710.03999996"/>
    <n v="29705831.760000002"/>
    <n v="0"/>
    <n v="0"/>
    <x v="11"/>
    <x v="41"/>
    <x v="53"/>
    <x v="10"/>
  </r>
  <r>
    <s v="14"/>
    <s v="14.01.08.11.01"/>
    <s v="N/A"/>
    <s v="NSHV"/>
    <n v="24.334"/>
    <n v="443438617.77999997"/>
    <n v="18223005.579999998"/>
    <n v="443438617.77999997"/>
    <n v="18223005.579999998"/>
    <n v="0"/>
    <n v="0"/>
    <x v="12"/>
    <x v="42"/>
    <x v="54"/>
    <x v="10"/>
  </r>
  <r>
    <s v="14"/>
    <s v="14.01.08.11.02"/>
    <s v="N/A"/>
    <s v="NSHV"/>
    <n v="24.334"/>
    <n v="400512250.38999999"/>
    <n v="16458956.619999999"/>
    <n v="400512250.38999999"/>
    <n v="16458956.619999999"/>
    <n v="0"/>
    <n v="0"/>
    <x v="12"/>
    <x v="42"/>
    <x v="55"/>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C2EEF2A-6976-4123-ADC1-E987DA3F3158}" name="Kontingenční tabulka1" cacheId="0" applyNumberFormats="0" applyBorderFormats="0" applyFontFormats="0" applyPatternFormats="0" applyAlignmentFormats="0" applyWidthHeightFormats="1" dataCaption="Hodnoty" missingCaption="0" updatedVersion="6" minRefreshableVersion="3" showDataTips="0" colGrandTotals="0" itemPrintTitles="1" createdVersion="6" indent="0" compact="0" compactData="0" multipleFieldFilters="0">
  <location ref="A5:F95" firstHeaderRow="1" firstDataRow="2" firstDataCol="3" rowPageCount="3" colPageCount="1"/>
  <pivotFields count="9">
    <pivotField axis="axisPage" compact="0" outline="0" subtotalTop="0" showAll="0" defaultSubtotal="0">
      <items count="2">
        <item x="0"/>
        <item x="1"/>
      </items>
    </pivotField>
    <pivotField axis="axisRow" compact="0" outline="0" subtotalTop="0" showAll="0" sortType="ascending" defaultSubtotal="0">
      <items count="18">
        <item x="14"/>
        <item x="15"/>
        <item x="0"/>
        <item x="16"/>
        <item x="1"/>
        <item x="2"/>
        <item x="3"/>
        <item x="4"/>
        <item x="5"/>
        <item x="6"/>
        <item x="7"/>
        <item x="8"/>
        <item x="9"/>
        <item x="10"/>
        <item x="11"/>
        <item x="12"/>
        <item x="17"/>
        <item x="13"/>
      </items>
    </pivotField>
    <pivotField axis="axisRow" compact="0" outline="0" subtotalTop="0" showAll="0" defaultSubtotal="0">
      <items count="296">
        <item sd="0" x="3"/>
        <item sd="0" x="5"/>
        <item sd="0" x="6"/>
        <item sd="0" x="7"/>
        <item sd="0" x="8"/>
        <item sd="0" x="0"/>
        <item sd="0" x="1"/>
        <item sd="0" x="2"/>
        <item sd="0" x="4"/>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9"/>
        <item sd="0" x="90"/>
        <item sd="0" x="91"/>
        <item sd="0" x="92"/>
        <item sd="0" x="45"/>
        <item sd="0" x="93"/>
        <item sd="0" x="94"/>
        <item sd="0" x="95"/>
        <item sd="0" x="9"/>
        <item sd="0" x="10"/>
        <item sd="0" x="11"/>
        <item sd="0" x="88"/>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x="295"/>
      </items>
    </pivotField>
    <pivotField axis="axisRow" compact="0" outline="0" subtotalTop="0" showAll="0" defaultSubtotal="0">
      <items count="214">
        <item x="2"/>
        <item x="213"/>
        <item x="3"/>
        <item x="4"/>
        <item x="5"/>
        <item x="7"/>
        <item x="8"/>
        <item x="9"/>
        <item x="10"/>
        <item x="11"/>
        <item x="12"/>
        <item x="13"/>
        <item x="0"/>
        <item x="1"/>
        <item x="6"/>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3"/>
        <item x="204"/>
        <item x="205"/>
        <item x="206"/>
        <item x="207"/>
        <item x="104"/>
        <item x="208"/>
        <item x="209"/>
        <item x="210"/>
        <item x="211"/>
        <item x="212"/>
        <item x="14"/>
        <item x="15"/>
        <item x="16"/>
        <item x="17"/>
        <item x="18"/>
        <item x="202"/>
      </items>
    </pivotField>
    <pivotField axis="axisPage" compact="0" outline="0" subtotalTop="0" showAll="0" defaultSubtotal="0">
      <items count="2">
        <item x="0"/>
        <item x="1"/>
      </items>
    </pivotField>
    <pivotField axis="axisCol" compact="0" outline="0" subtotalTop="0" showAll="0" defaultSubtotal="0">
      <items count="3">
        <item x="0"/>
        <item x="1"/>
        <item x="2"/>
      </items>
    </pivotField>
    <pivotField dataField="1" compact="0" numFmtId="3" outline="0" subtotalTop="0" showAll="0" defaultSubtotal="0"/>
    <pivotField compact="0" outline="0" subtotalTop="0" showAll="0" defaultSubtotal="0"/>
    <pivotField axis="axisPage" compact="0" outline="0" subtotalTop="0" showAll="0" defaultSubtotal="0">
      <items count="2">
        <item x="1"/>
        <item x="0"/>
      </items>
    </pivotField>
  </pivotFields>
  <rowFields count="3">
    <field x="1"/>
    <field x="2"/>
    <field x="3"/>
  </rowFields>
  <rowItems count="89">
    <i>
      <x v="2"/>
      <x v="5"/>
    </i>
    <i r="1">
      <x v="6"/>
    </i>
    <i r="1">
      <x v="7"/>
    </i>
    <i>
      <x v="4"/>
      <x/>
    </i>
    <i r="1">
      <x v="8"/>
    </i>
    <i>
      <x v="5"/>
      <x v="1"/>
    </i>
    <i r="1">
      <x v="2"/>
    </i>
    <i r="1">
      <x v="3"/>
    </i>
    <i r="1">
      <x v="4"/>
    </i>
    <i r="1">
      <x v="92"/>
    </i>
    <i r="1">
      <x v="93"/>
    </i>
    <i r="1">
      <x v="94"/>
    </i>
    <i>
      <x v="6"/>
      <x v="9"/>
    </i>
    <i r="1">
      <x v="10"/>
    </i>
    <i r="1">
      <x v="11"/>
    </i>
    <i r="1">
      <x v="12"/>
    </i>
    <i r="1">
      <x v="14"/>
    </i>
    <i>
      <x v="7"/>
      <x v="17"/>
    </i>
    <i r="1">
      <x v="18"/>
    </i>
    <i r="1">
      <x v="19"/>
    </i>
    <i r="1">
      <x v="21"/>
    </i>
    <i r="1">
      <x v="22"/>
    </i>
    <i r="1">
      <x v="23"/>
    </i>
    <i r="1">
      <x v="24"/>
    </i>
    <i r="1">
      <x v="25"/>
    </i>
    <i r="1">
      <x v="26"/>
    </i>
    <i r="1">
      <x v="27"/>
    </i>
    <i r="1">
      <x v="28"/>
    </i>
    <i r="1">
      <x v="29"/>
    </i>
    <i r="1">
      <x v="30"/>
    </i>
    <i r="1">
      <x v="31"/>
    </i>
    <i r="1">
      <x v="32"/>
    </i>
    <i r="1">
      <x v="33"/>
    </i>
    <i r="1">
      <x v="34"/>
    </i>
    <i>
      <x v="8"/>
      <x v="35"/>
    </i>
    <i r="1">
      <x v="37"/>
    </i>
    <i r="1">
      <x v="38"/>
    </i>
    <i r="1">
      <x v="39"/>
    </i>
    <i r="1">
      <x v="40"/>
    </i>
    <i r="1">
      <x v="41"/>
    </i>
    <i r="1">
      <x v="88"/>
    </i>
    <i>
      <x v="9"/>
      <x v="42"/>
    </i>
    <i r="1">
      <x v="44"/>
    </i>
    <i r="1">
      <x v="45"/>
    </i>
    <i r="1">
      <x v="46"/>
    </i>
    <i>
      <x v="10"/>
      <x v="47"/>
    </i>
    <i r="1">
      <x v="48"/>
    </i>
    <i r="1">
      <x v="49"/>
    </i>
    <i r="1">
      <x v="50"/>
    </i>
    <i r="1">
      <x v="51"/>
    </i>
    <i r="1">
      <x v="52"/>
    </i>
    <i r="1">
      <x v="53"/>
    </i>
    <i r="1">
      <x v="54"/>
    </i>
    <i r="1">
      <x v="55"/>
    </i>
    <i r="1">
      <x v="56"/>
    </i>
    <i r="1">
      <x v="57"/>
    </i>
    <i r="1">
      <x v="58"/>
    </i>
    <i r="1">
      <x v="59"/>
    </i>
    <i r="1">
      <x v="60"/>
    </i>
    <i r="1">
      <x v="61"/>
    </i>
    <i r="1">
      <x v="62"/>
    </i>
    <i>
      <x v="11"/>
      <x v="63"/>
    </i>
    <i r="1">
      <x v="64"/>
    </i>
    <i r="1">
      <x v="65"/>
    </i>
    <i r="1">
      <x v="66"/>
    </i>
    <i r="1">
      <x v="67"/>
    </i>
    <i r="1">
      <x v="68"/>
    </i>
    <i r="1">
      <x v="69"/>
    </i>
    <i r="1">
      <x v="70"/>
    </i>
    <i r="1">
      <x v="71"/>
    </i>
    <i r="1">
      <x v="72"/>
    </i>
    <i r="1">
      <x v="73"/>
    </i>
    <i>
      <x v="12"/>
      <x v="75"/>
    </i>
    <i r="1">
      <x v="76"/>
    </i>
    <i r="1">
      <x v="77"/>
    </i>
    <i r="1">
      <x v="78"/>
    </i>
    <i>
      <x v="13"/>
      <x v="79"/>
    </i>
    <i r="1">
      <x v="80"/>
    </i>
    <i r="1">
      <x v="81"/>
    </i>
    <i r="1">
      <x v="82"/>
    </i>
    <i r="1">
      <x v="95"/>
    </i>
    <i>
      <x v="14"/>
      <x v="84"/>
    </i>
    <i r="1">
      <x v="85"/>
    </i>
    <i r="1">
      <x v="86"/>
    </i>
    <i>
      <x v="15"/>
      <x v="87"/>
    </i>
    <i>
      <x v="17"/>
      <x v="89"/>
    </i>
    <i r="1">
      <x v="90"/>
    </i>
    <i r="1">
      <x v="91"/>
    </i>
    <i t="grand">
      <x/>
    </i>
  </rowItems>
  <colFields count="1">
    <field x="5"/>
  </colFields>
  <colItems count="3">
    <i>
      <x/>
    </i>
    <i>
      <x v="1"/>
    </i>
    <i>
      <x v="2"/>
    </i>
  </colItems>
  <pageFields count="3">
    <pageField fld="0" item="0" hier="-1"/>
    <pageField fld="4" hier="-1"/>
    <pageField fld="8" item="1" hier="-1"/>
  </pageFields>
  <dataFields count="1">
    <dataField name="Součet z Limit na čerpání" fld="6" baseField="2" baseItem="1"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49A6DC9-5220-4867-88D1-CE3BC640C0CB}" name="Kontingenční tabulka1" cacheId="0" applyNumberFormats="0" applyBorderFormats="0" applyFontFormats="0" applyPatternFormats="0" applyAlignmentFormats="0" applyWidthHeightFormats="1" dataCaption="Hodnoty" missingCaption="0" updatedVersion="6" minRefreshableVersion="3" showDataTips="0" colGrandTotals="0" itemPrintTitles="1" createdVersion="6" indent="0" compact="0" compactData="0" multipleFieldFilters="0">
  <location ref="A7:C206" firstHeaderRow="1" firstDataRow="2" firstDataCol="2" rowPageCount="3" colPageCount="1"/>
  <pivotFields count="9">
    <pivotField axis="axisPage" compact="0" outline="0" subtotalTop="0" showAll="0" defaultSubtotal="0">
      <items count="2">
        <item x="0"/>
        <item x="1"/>
      </items>
    </pivotField>
    <pivotField axis="axisRow" compact="0" outline="0" subtotalTop="0" showAll="0" sortType="ascending" defaultSubtotal="0">
      <items count="18">
        <item x="14"/>
        <item x="15"/>
        <item x="0"/>
        <item x="16"/>
        <item x="1"/>
        <item x="2"/>
        <item x="3"/>
        <item x="4"/>
        <item x="5"/>
        <item x="6"/>
        <item x="7"/>
        <item x="8"/>
        <item x="9"/>
        <item x="10"/>
        <item x="11"/>
        <item x="12"/>
        <item x="17"/>
        <item x="13"/>
      </items>
    </pivotField>
    <pivotField axis="axisRow" compact="0" outline="0" subtotalTop="0" showAll="0" defaultSubtotal="0">
      <items count="296">
        <item x="3"/>
        <item x="5"/>
        <item x="6"/>
        <item x="7"/>
        <item x="8"/>
        <item x="0"/>
        <item x="1"/>
        <item x="2"/>
        <item x="4"/>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9"/>
        <item x="90"/>
        <item x="91"/>
        <item x="92"/>
        <item x="45"/>
        <item x="93"/>
        <item x="94"/>
        <item x="95"/>
        <item x="9"/>
        <item x="10"/>
        <item x="11"/>
        <item x="88"/>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s>
    </pivotField>
    <pivotField compact="0" outline="0" subtotalTop="0" showAll="0" defaultSubtotal="0">
      <items count="214">
        <item x="2"/>
        <item x="213"/>
        <item x="3"/>
        <item x="4"/>
        <item x="5"/>
        <item x="7"/>
        <item x="8"/>
        <item x="9"/>
        <item x="10"/>
        <item x="11"/>
        <item x="12"/>
        <item x="13"/>
        <item x="0"/>
        <item x="1"/>
        <item x="6"/>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3"/>
        <item x="204"/>
        <item x="205"/>
        <item x="206"/>
        <item x="207"/>
        <item x="104"/>
        <item x="208"/>
        <item x="209"/>
        <item x="210"/>
        <item x="211"/>
        <item x="212"/>
        <item x="14"/>
        <item x="15"/>
        <item x="16"/>
        <item x="17"/>
        <item x="18"/>
        <item x="202"/>
      </items>
    </pivotField>
    <pivotField axis="axisPage" compact="0" outline="0" subtotalTop="0" showAll="0" defaultSubtotal="0">
      <items count="2">
        <item x="0"/>
        <item x="1"/>
      </items>
    </pivotField>
    <pivotField axis="axisCol" compact="0" outline="0" subtotalTop="0" showAll="0" defaultSubtotal="0">
      <items count="3">
        <item x="0"/>
        <item x="1"/>
        <item x="2"/>
      </items>
    </pivotField>
    <pivotField dataField="1" compact="0" numFmtId="3" outline="0" subtotalTop="0" showAll="0" defaultSubtotal="0"/>
    <pivotField compact="0" outline="0" subtotalTop="0" showAll="0" defaultSubtotal="0"/>
    <pivotField axis="axisPage" compact="0" outline="0" subtotalTop="0" showAll="0" defaultSubtotal="0">
      <items count="2">
        <item x="1"/>
        <item x="0"/>
      </items>
    </pivotField>
  </pivotFields>
  <rowFields count="2">
    <field x="1"/>
    <field x="2"/>
  </rowFields>
  <rowItems count="198">
    <i>
      <x/>
      <x v="96"/>
    </i>
    <i r="1">
      <x v="97"/>
    </i>
    <i r="1">
      <x v="98"/>
    </i>
    <i r="1">
      <x v="99"/>
    </i>
    <i r="1">
      <x v="100"/>
    </i>
    <i r="1">
      <x v="101"/>
    </i>
    <i r="1">
      <x v="102"/>
    </i>
    <i r="1">
      <x v="103"/>
    </i>
    <i>
      <x v="1"/>
      <x v="104"/>
    </i>
    <i r="1">
      <x v="105"/>
    </i>
    <i r="1">
      <x v="106"/>
    </i>
    <i r="1">
      <x v="107"/>
    </i>
    <i r="1">
      <x v="108"/>
    </i>
    <i r="1">
      <x v="109"/>
    </i>
    <i r="1">
      <x v="110"/>
    </i>
    <i r="1">
      <x v="111"/>
    </i>
    <i r="1">
      <x v="112"/>
    </i>
    <i r="1">
      <x v="113"/>
    </i>
    <i r="1">
      <x v="114"/>
    </i>
    <i r="1">
      <x v="115"/>
    </i>
    <i r="1">
      <x v="116"/>
    </i>
    <i r="1">
      <x v="117"/>
    </i>
    <i>
      <x v="2"/>
      <x v="118"/>
    </i>
    <i r="1">
      <x v="119"/>
    </i>
    <i r="1">
      <x v="120"/>
    </i>
    <i>
      <x v="3"/>
      <x v="121"/>
    </i>
    <i r="1">
      <x v="122"/>
    </i>
    <i r="1">
      <x v="123"/>
    </i>
    <i r="1">
      <x v="124"/>
    </i>
    <i r="1">
      <x v="125"/>
    </i>
    <i r="1">
      <x v="126"/>
    </i>
    <i>
      <x v="5"/>
      <x v="128"/>
    </i>
    <i r="1">
      <x v="129"/>
    </i>
    <i r="1">
      <x v="130"/>
    </i>
    <i r="1">
      <x v="131"/>
    </i>
    <i r="1">
      <x v="132"/>
    </i>
    <i r="1">
      <x v="133"/>
    </i>
    <i r="1">
      <x v="134"/>
    </i>
    <i>
      <x v="6"/>
      <x v="135"/>
    </i>
    <i r="1">
      <x v="136"/>
    </i>
    <i r="1">
      <x v="137"/>
    </i>
    <i r="1">
      <x v="138"/>
    </i>
    <i r="1">
      <x v="139"/>
    </i>
    <i r="1">
      <x v="140"/>
    </i>
    <i r="1">
      <x v="141"/>
    </i>
    <i r="1">
      <x v="142"/>
    </i>
    <i r="1">
      <x v="143"/>
    </i>
    <i r="1">
      <x v="144"/>
    </i>
    <i r="1">
      <x v="145"/>
    </i>
    <i r="1">
      <x v="146"/>
    </i>
    <i r="1">
      <x v="147"/>
    </i>
    <i r="1">
      <x v="148"/>
    </i>
    <i r="1">
      <x v="150"/>
    </i>
    <i r="1">
      <x v="151"/>
    </i>
    <i r="1">
      <x v="152"/>
    </i>
    <i r="1">
      <x v="153"/>
    </i>
    <i r="1">
      <x v="154"/>
    </i>
    <i>
      <x v="7"/>
      <x v="155"/>
    </i>
    <i>
      <x v="8"/>
      <x v="156"/>
    </i>
    <i r="1">
      <x v="157"/>
    </i>
    <i r="1">
      <x v="158"/>
    </i>
    <i r="1">
      <x v="159"/>
    </i>
    <i r="1">
      <x v="160"/>
    </i>
    <i r="1">
      <x v="161"/>
    </i>
    <i r="1">
      <x v="162"/>
    </i>
    <i r="1">
      <x v="163"/>
    </i>
    <i r="1">
      <x v="164"/>
    </i>
    <i r="1">
      <x v="165"/>
    </i>
    <i r="1">
      <x v="166"/>
    </i>
    <i r="1">
      <x v="167"/>
    </i>
    <i r="1">
      <x v="168"/>
    </i>
    <i r="1">
      <x v="169"/>
    </i>
    <i r="1">
      <x v="170"/>
    </i>
    <i r="1">
      <x v="171"/>
    </i>
    <i r="1">
      <x v="172"/>
    </i>
    <i r="1">
      <x v="173"/>
    </i>
    <i r="1">
      <x v="174"/>
    </i>
    <i r="1">
      <x v="175"/>
    </i>
    <i r="1">
      <x v="176"/>
    </i>
    <i r="1">
      <x v="177"/>
    </i>
    <i r="1">
      <x v="178"/>
    </i>
    <i r="1">
      <x v="179"/>
    </i>
    <i r="1">
      <x v="180"/>
    </i>
    <i r="1">
      <x v="181"/>
    </i>
    <i r="1">
      <x v="182"/>
    </i>
    <i r="1">
      <x v="183"/>
    </i>
    <i r="1">
      <x v="184"/>
    </i>
    <i r="1">
      <x v="185"/>
    </i>
    <i r="1">
      <x v="186"/>
    </i>
    <i r="1">
      <x v="187"/>
    </i>
    <i r="1">
      <x v="188"/>
    </i>
    <i>
      <x v="9"/>
      <x v="189"/>
    </i>
    <i r="1">
      <x v="190"/>
    </i>
    <i r="1">
      <x v="191"/>
    </i>
    <i r="1">
      <x v="192"/>
    </i>
    <i r="1">
      <x v="193"/>
    </i>
    <i r="1">
      <x v="194"/>
    </i>
    <i r="1">
      <x v="195"/>
    </i>
    <i>
      <x v="10"/>
      <x v="196"/>
    </i>
    <i r="1">
      <x v="197"/>
    </i>
    <i r="1">
      <x v="198"/>
    </i>
    <i r="1">
      <x v="199"/>
    </i>
    <i r="1">
      <x v="200"/>
    </i>
    <i r="1">
      <x v="201"/>
    </i>
    <i r="1">
      <x v="202"/>
    </i>
    <i r="1">
      <x v="203"/>
    </i>
    <i r="1">
      <x v="204"/>
    </i>
    <i r="1">
      <x v="205"/>
    </i>
    <i r="1">
      <x v="206"/>
    </i>
    <i>
      <x v="11"/>
      <x v="208"/>
    </i>
    <i r="1">
      <x v="209"/>
    </i>
    <i r="1">
      <x v="210"/>
    </i>
    <i r="1">
      <x v="211"/>
    </i>
    <i r="1">
      <x v="212"/>
    </i>
    <i r="1">
      <x v="213"/>
    </i>
    <i r="1">
      <x v="214"/>
    </i>
    <i r="1">
      <x v="215"/>
    </i>
    <i r="1">
      <x v="216"/>
    </i>
    <i r="1">
      <x v="217"/>
    </i>
    <i r="1">
      <x v="218"/>
    </i>
    <i r="1">
      <x v="219"/>
    </i>
    <i r="1">
      <x v="220"/>
    </i>
    <i r="1">
      <x v="221"/>
    </i>
    <i r="1">
      <x v="222"/>
    </i>
    <i r="1">
      <x v="223"/>
    </i>
    <i r="1">
      <x v="224"/>
    </i>
    <i r="1">
      <x v="225"/>
    </i>
    <i r="1">
      <x v="226"/>
    </i>
    <i r="1">
      <x v="227"/>
    </i>
    <i r="1">
      <x v="228"/>
    </i>
    <i r="1">
      <x v="229"/>
    </i>
    <i r="1">
      <x v="230"/>
    </i>
    <i r="1">
      <x v="231"/>
    </i>
    <i r="1">
      <x v="232"/>
    </i>
    <i r="1">
      <x v="233"/>
    </i>
    <i r="1">
      <x v="234"/>
    </i>
    <i r="1">
      <x v="235"/>
    </i>
    <i r="1">
      <x v="236"/>
    </i>
    <i r="1">
      <x v="237"/>
    </i>
    <i r="1">
      <x v="238"/>
    </i>
    <i r="1">
      <x v="239"/>
    </i>
    <i r="1">
      <x v="240"/>
    </i>
    <i r="1">
      <x v="241"/>
    </i>
    <i r="1">
      <x v="242"/>
    </i>
    <i r="1">
      <x v="243"/>
    </i>
    <i r="1">
      <x v="244"/>
    </i>
    <i r="1">
      <x v="245"/>
    </i>
    <i r="1">
      <x v="246"/>
    </i>
    <i r="1">
      <x v="247"/>
    </i>
    <i r="1">
      <x v="248"/>
    </i>
    <i r="1">
      <x v="249"/>
    </i>
    <i r="1">
      <x v="250"/>
    </i>
    <i>
      <x v="12"/>
      <x v="251"/>
    </i>
    <i r="1">
      <x v="252"/>
    </i>
    <i r="1">
      <x v="253"/>
    </i>
    <i r="1">
      <x v="254"/>
    </i>
    <i r="1">
      <x v="255"/>
    </i>
    <i r="1">
      <x v="256"/>
    </i>
    <i r="1">
      <x v="257"/>
    </i>
    <i r="1">
      <x v="258"/>
    </i>
    <i r="1">
      <x v="259"/>
    </i>
    <i r="1">
      <x v="260"/>
    </i>
    <i r="1">
      <x v="261"/>
    </i>
    <i r="1">
      <x v="262"/>
    </i>
    <i r="1">
      <x v="263"/>
    </i>
    <i r="1">
      <x v="264"/>
    </i>
    <i r="1">
      <x v="265"/>
    </i>
    <i r="1">
      <x v="266"/>
    </i>
    <i r="1">
      <x v="267"/>
    </i>
    <i r="1">
      <x v="268"/>
    </i>
    <i r="1">
      <x v="269"/>
    </i>
    <i r="1">
      <x v="270"/>
    </i>
    <i r="1">
      <x v="271"/>
    </i>
    <i r="1">
      <x v="272"/>
    </i>
    <i r="1">
      <x v="273"/>
    </i>
    <i r="1">
      <x v="274"/>
    </i>
    <i r="1">
      <x v="275"/>
    </i>
    <i r="1">
      <x v="276"/>
    </i>
    <i r="1">
      <x v="277"/>
    </i>
    <i r="1">
      <x v="278"/>
    </i>
    <i r="1">
      <x v="279"/>
    </i>
    <i r="1">
      <x v="280"/>
    </i>
    <i r="1">
      <x v="281"/>
    </i>
    <i r="1">
      <x v="282"/>
    </i>
    <i r="1">
      <x v="283"/>
    </i>
    <i>
      <x v="16"/>
      <x v="284"/>
    </i>
    <i r="1">
      <x v="285"/>
    </i>
    <i r="1">
      <x v="286"/>
    </i>
    <i r="1">
      <x v="287"/>
    </i>
    <i r="1">
      <x v="288"/>
    </i>
    <i r="1">
      <x v="289"/>
    </i>
    <i r="1">
      <x v="290"/>
    </i>
    <i r="1">
      <x v="291"/>
    </i>
    <i r="1">
      <x v="292"/>
    </i>
    <i r="1">
      <x v="293"/>
    </i>
    <i r="1">
      <x v="294"/>
    </i>
    <i r="1">
      <x v="295"/>
    </i>
    <i t="grand">
      <x/>
    </i>
  </rowItems>
  <colFields count="1">
    <field x="5"/>
  </colFields>
  <colItems count="1">
    <i>
      <x v="2"/>
    </i>
  </colItems>
  <pageFields count="3">
    <pageField fld="0" item="1" hier="-1"/>
    <pageField fld="4" hier="-1"/>
    <pageField fld="8" item="1" hier="-1"/>
  </pageFields>
  <dataFields count="1">
    <dataField name="Součet z Limit na čerpání" fld="6" baseField="2" baseItem="1" numFmtId="3"/>
  </dataFields>
  <formats count="16">
    <format dxfId="33">
      <pivotArea outline="0" fieldPosition="0">
        <references count="2">
          <reference field="1" count="14" selected="0">
            <x v="2"/>
            <x v="4"/>
            <x v="5"/>
            <x v="6"/>
            <x v="7"/>
            <x v="8"/>
            <x v="9"/>
            <x v="10"/>
            <x v="11"/>
            <x v="12"/>
            <x v="13"/>
            <x v="14"/>
            <x v="15"/>
            <x v="17"/>
          </reference>
          <reference field="2" count="88" selected="0">
            <x v="0"/>
            <x v="1"/>
            <x v="2"/>
            <x v="3"/>
            <x v="4"/>
            <x v="5"/>
            <x v="6"/>
            <x v="7"/>
            <x v="8"/>
            <x v="9"/>
            <x v="10"/>
            <x v="11"/>
            <x v="12"/>
            <x v="14"/>
            <x v="17"/>
            <x v="18"/>
            <x v="19"/>
            <x v="21"/>
            <x v="22"/>
            <x v="23"/>
            <x v="24"/>
            <x v="25"/>
            <x v="26"/>
            <x v="27"/>
            <x v="28"/>
            <x v="29"/>
            <x v="30"/>
            <x v="31"/>
            <x v="32"/>
            <x v="33"/>
            <x v="34"/>
            <x v="35"/>
            <x v="37"/>
            <x v="38"/>
            <x v="39"/>
            <x v="40"/>
            <x v="41"/>
            <x v="42"/>
            <x v="44"/>
            <x v="45"/>
            <x v="46"/>
            <x v="47"/>
            <x v="48"/>
            <x v="49"/>
            <x v="50"/>
            <x v="51"/>
            <x v="52"/>
            <x v="53"/>
            <x v="54"/>
            <x v="55"/>
            <x v="56"/>
            <x v="57"/>
            <x v="58"/>
            <x v="59"/>
            <x v="60"/>
            <x v="61"/>
            <x v="62"/>
            <x v="63"/>
            <x v="64"/>
            <x v="65"/>
            <x v="66"/>
            <x v="67"/>
            <x v="68"/>
            <x v="69"/>
            <x v="70"/>
            <x v="71"/>
            <x v="72"/>
            <x v="73"/>
            <x v="75"/>
            <x v="76"/>
            <x v="77"/>
            <x v="78"/>
            <x v="79"/>
            <x v="80"/>
            <x v="81"/>
            <x v="82"/>
            <x v="84"/>
            <x v="85"/>
            <x v="86"/>
            <x v="87"/>
            <x v="88"/>
            <x v="89"/>
            <x v="90"/>
            <x v="91"/>
            <x v="92"/>
            <x v="93"/>
            <x v="94"/>
            <x v="95"/>
          </reference>
        </references>
      </pivotArea>
    </format>
    <format dxfId="32">
      <pivotArea dataOnly="0" labelOnly="1" outline="0" fieldPosition="0">
        <references count="2">
          <reference field="1" count="1" selected="0">
            <x v="2"/>
          </reference>
          <reference field="2" count="3">
            <x v="5"/>
            <x v="6"/>
            <x v="7"/>
          </reference>
        </references>
      </pivotArea>
    </format>
    <format dxfId="31">
      <pivotArea dataOnly="0" labelOnly="1" outline="0" fieldPosition="0">
        <references count="2">
          <reference field="1" count="1" selected="0">
            <x v="4"/>
          </reference>
          <reference field="2" count="2">
            <x v="0"/>
            <x v="8"/>
          </reference>
        </references>
      </pivotArea>
    </format>
    <format dxfId="30">
      <pivotArea dataOnly="0" labelOnly="1" outline="0" fieldPosition="0">
        <references count="2">
          <reference field="1" count="1" selected="0">
            <x v="5"/>
          </reference>
          <reference field="2" count="7">
            <x v="1"/>
            <x v="2"/>
            <x v="3"/>
            <x v="4"/>
            <x v="92"/>
            <x v="93"/>
            <x v="94"/>
          </reference>
        </references>
      </pivotArea>
    </format>
    <format dxfId="29">
      <pivotArea dataOnly="0" labelOnly="1" outline="0" fieldPosition="0">
        <references count="2">
          <reference field="1" count="1" selected="0">
            <x v="6"/>
          </reference>
          <reference field="2" count="5">
            <x v="9"/>
            <x v="10"/>
            <x v="11"/>
            <x v="12"/>
            <x v="14"/>
          </reference>
        </references>
      </pivotArea>
    </format>
    <format dxfId="28">
      <pivotArea dataOnly="0" labelOnly="1" outline="0" fieldPosition="0">
        <references count="2">
          <reference field="1" count="1" selected="0">
            <x v="7"/>
          </reference>
          <reference field="2" count="17">
            <x v="17"/>
            <x v="18"/>
            <x v="19"/>
            <x v="21"/>
            <x v="22"/>
            <x v="23"/>
            <x v="24"/>
            <x v="25"/>
            <x v="26"/>
            <x v="27"/>
            <x v="28"/>
            <x v="29"/>
            <x v="30"/>
            <x v="31"/>
            <x v="32"/>
            <x v="33"/>
            <x v="34"/>
          </reference>
        </references>
      </pivotArea>
    </format>
    <format dxfId="27">
      <pivotArea dataOnly="0" labelOnly="1" outline="0" fieldPosition="0">
        <references count="2">
          <reference field="1" count="1" selected="0">
            <x v="8"/>
          </reference>
          <reference field="2" count="7">
            <x v="35"/>
            <x v="37"/>
            <x v="38"/>
            <x v="39"/>
            <x v="40"/>
            <x v="41"/>
            <x v="88"/>
          </reference>
        </references>
      </pivotArea>
    </format>
    <format dxfId="26">
      <pivotArea dataOnly="0" labelOnly="1" outline="0" fieldPosition="0">
        <references count="2">
          <reference field="1" count="1" selected="0">
            <x v="9"/>
          </reference>
          <reference field="2" count="4">
            <x v="42"/>
            <x v="44"/>
            <x v="45"/>
            <x v="46"/>
          </reference>
        </references>
      </pivotArea>
    </format>
    <format dxfId="25">
      <pivotArea dataOnly="0" labelOnly="1" outline="0" fieldPosition="0">
        <references count="2">
          <reference field="1" count="1" selected="0">
            <x v="10"/>
          </reference>
          <reference field="2" count="16">
            <x v="47"/>
            <x v="48"/>
            <x v="49"/>
            <x v="50"/>
            <x v="51"/>
            <x v="52"/>
            <x v="53"/>
            <x v="54"/>
            <x v="55"/>
            <x v="56"/>
            <x v="57"/>
            <x v="58"/>
            <x v="59"/>
            <x v="60"/>
            <x v="61"/>
            <x v="62"/>
          </reference>
        </references>
      </pivotArea>
    </format>
    <format dxfId="24">
      <pivotArea dataOnly="0" labelOnly="1" outline="0" fieldPosition="0">
        <references count="2">
          <reference field="1" count="1" selected="0">
            <x v="11"/>
          </reference>
          <reference field="2" count="11">
            <x v="63"/>
            <x v="64"/>
            <x v="65"/>
            <x v="66"/>
            <x v="67"/>
            <x v="68"/>
            <x v="69"/>
            <x v="70"/>
            <x v="71"/>
            <x v="72"/>
            <x v="73"/>
          </reference>
        </references>
      </pivotArea>
    </format>
    <format dxfId="23">
      <pivotArea dataOnly="0" labelOnly="1" outline="0" fieldPosition="0">
        <references count="2">
          <reference field="1" count="1" selected="0">
            <x v="12"/>
          </reference>
          <reference field="2" count="4">
            <x v="75"/>
            <x v="76"/>
            <x v="77"/>
            <x v="78"/>
          </reference>
        </references>
      </pivotArea>
    </format>
    <format dxfId="22">
      <pivotArea dataOnly="0" labelOnly="1" outline="0" fieldPosition="0">
        <references count="2">
          <reference field="1" count="1" selected="0">
            <x v="13"/>
          </reference>
          <reference field="2" count="5">
            <x v="79"/>
            <x v="80"/>
            <x v="81"/>
            <x v="82"/>
            <x v="95"/>
          </reference>
        </references>
      </pivotArea>
    </format>
    <format dxfId="21">
      <pivotArea dataOnly="0" labelOnly="1" outline="0" fieldPosition="0">
        <references count="2">
          <reference field="1" count="1" selected="0">
            <x v="14"/>
          </reference>
          <reference field="2" count="3">
            <x v="84"/>
            <x v="85"/>
            <x v="86"/>
          </reference>
        </references>
      </pivotArea>
    </format>
    <format dxfId="20">
      <pivotArea dataOnly="0" labelOnly="1" outline="0" fieldPosition="0">
        <references count="2">
          <reference field="1" count="1" selected="0">
            <x v="15"/>
          </reference>
          <reference field="2" count="1">
            <x v="87"/>
          </reference>
        </references>
      </pivotArea>
    </format>
    <format dxfId="19">
      <pivotArea dataOnly="0" labelOnly="1" outline="0" fieldPosition="0">
        <references count="2">
          <reference field="1" count="1" selected="0">
            <x v="17"/>
          </reference>
          <reference field="2" count="3">
            <x v="89"/>
            <x v="90"/>
            <x v="91"/>
          </reference>
        </references>
      </pivotArea>
    </format>
    <format dxfId="18">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B032E2C-09AA-47DC-B207-DC96D170D194}" name="Kontingenční tabulka2" cacheId="2" applyNumberFormats="0" applyBorderFormats="0" applyFontFormats="0" applyPatternFormats="0" applyAlignmentFormats="0" applyWidthHeightFormats="1" dataCaption="Hodnoty" updatedVersion="6" minRefreshableVersion="3" colGrandTotals="0" itemPrintTitles="1" createdVersion="6" indent="0" compact="0" compactData="0" multipleFieldFilters="0">
  <location ref="A4:F25" firstHeaderRow="1" firstDataRow="1" firstDataCol="5"/>
  <pivotFields count="14">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numFmtId="3" outline="0" subtotalTop="0" showAll="0" defaultSubtotal="0"/>
    <pivotField compact="0" numFmtId="3" outline="0" subtotalTop="0" showAll="0" defaultSubtotal="0"/>
    <pivotField compact="0" numFmtId="3" outline="0" subtotalTop="0" showAll="0" defaultSubtotal="0"/>
    <pivotField compact="0" numFmtId="3" outline="0" subtotalTop="0" showAll="0" defaultSubtotal="0"/>
    <pivotField axis="axisRow" compact="0" outline="0" subtotalTop="0" showAll="0" insertBlankRow="1" sortType="ascending" defaultSubtotal="0">
      <items count="11">
        <item x="0"/>
        <item x="1"/>
        <item x="2"/>
        <item x="3"/>
        <item x="4"/>
        <item x="5"/>
        <item x="6"/>
        <item x="7"/>
        <item h="1" x="8"/>
        <item x="9"/>
        <item x="10"/>
      </items>
    </pivotField>
    <pivotField axis="axisRow" compact="0" outline="0" subtotalTop="0" showAll="0" sortType="ascending" defaultSubtotal="0">
      <items count="49">
        <item sd="0" x="13"/>
        <item sd="0" x="22"/>
        <item sd="0" x="34"/>
        <item sd="0" x="32"/>
        <item sd="0" x="9"/>
        <item sd="0" x="28"/>
        <item sd="0" x="5"/>
        <item sd="0" x="0"/>
        <item sd="0" x="45"/>
        <item sd="0" x="16"/>
        <item sd="0" x="33"/>
        <item sd="0" x="42"/>
        <item sd="0" x="1"/>
        <item sd="0" x="46"/>
        <item sd="0" x="6"/>
        <item sd="0" x="14"/>
        <item sd="0" x="10"/>
        <item sd="0" x="29"/>
        <item sd="0" x="23"/>
        <item sd="0" x="17"/>
        <item sd="0" x="35"/>
        <item sd="0" x="24"/>
        <item sd="0" x="18"/>
        <item sd="0" x="36"/>
        <item sd="0" x="43"/>
        <item sd="0" x="30"/>
        <item sd="0" x="7"/>
        <item sd="0" x="15"/>
        <item sd="0" x="11"/>
        <item sd="0" x="2"/>
        <item sd="0" x="47"/>
        <item sd="0" x="12"/>
        <item sd="0" x="25"/>
        <item sd="0" x="37"/>
        <item sd="0" x="19"/>
        <item sd="0" x="3"/>
        <item sd="0" x="48"/>
        <item sd="0" x="8"/>
        <item sd="0" x="31"/>
        <item sd="0" x="20"/>
        <item sd="0" x="38"/>
        <item sd="0" x="44"/>
        <item sd="0" x="4"/>
        <item sd="0" x="39"/>
        <item sd="0" x="26"/>
        <item sd="0" x="21"/>
        <item sd="0" x="40"/>
        <item sd="0" x="27"/>
        <item sd="0" x="41"/>
      </items>
    </pivotField>
    <pivotField axis="axisRow" compact="0" outline="0" subtotalTop="0" showAll="0" sortType="ascending" defaultSubtotal="0">
      <items count="80">
        <item sd="0" x="13"/>
        <item sd="0" x="0"/>
        <item sd="0" x="10"/>
        <item sd="0" x="11"/>
        <item sd="0" x="46"/>
        <item sd="0" x="1"/>
        <item sd="0" x="2"/>
        <item sd="0" x="4"/>
        <item sd="0" x="5"/>
        <item sd="0" x="69"/>
        <item sd="0" x="70"/>
        <item sd="0" x="71"/>
        <item sd="0" x="72"/>
        <item sd="0" x="73"/>
        <item sd="0" x="74"/>
        <item sd="0" x="75"/>
        <item sd="0" x="40"/>
        <item sd="0" x="76"/>
        <item sd="0" x="3"/>
        <item sd="0" x="78"/>
        <item sd="0" x="6"/>
        <item sd="0" x="79"/>
        <item sd="0" x="12"/>
        <item sd="0" x="68"/>
        <item sd="0" x="50"/>
        <item sd="0" x="51"/>
        <item sd="0" x="52"/>
        <item sd="0" x="42"/>
        <item sd="0" x="7"/>
        <item sd="0" x="8"/>
        <item sd="0" x="41"/>
        <item sd="0" x="37"/>
        <item sd="0" x="33"/>
        <item sd="0" x="39"/>
        <item sd="0" x="35"/>
        <item sd="0" x="38"/>
        <item sd="0" x="34"/>
        <item sd="0" x="36"/>
        <item sd="0" x="47"/>
        <item sd="0" x="31"/>
        <item sd="0" x="29"/>
        <item sd="0" x="30"/>
        <item sd="0" x="32"/>
        <item sd="0" x="9"/>
        <item sd="0" x="77"/>
        <item sd="0" x="19"/>
        <item sd="0" x="20"/>
        <item sd="0" x="21"/>
        <item sd="0" x="22"/>
        <item sd="0" x="23"/>
        <item sd="0" x="43"/>
        <item sd="0" x="44"/>
        <item sd="0" x="49"/>
        <item sd="0" x="24"/>
        <item sd="0" x="16"/>
        <item sd="0" x="17"/>
        <item sd="0" x="25"/>
        <item sd="0" x="26"/>
        <item sd="0" x="45"/>
        <item sd="0" x="14"/>
        <item sd="0" x="53"/>
        <item sd="0" x="18"/>
        <item sd="0" x="15"/>
        <item sd="0" x="48"/>
        <item sd="0" x="27"/>
        <item sd="0" x="28"/>
        <item sd="0" x="54"/>
        <item sd="0" x="55"/>
        <item sd="0" x="56"/>
        <item sd="0" x="57"/>
        <item sd="0" x="58"/>
        <item sd="0" x="59"/>
        <item sd="0" x="60"/>
        <item sd="0" x="61"/>
        <item sd="0" x="62"/>
        <item sd="0" x="63"/>
        <item sd="0" x="64"/>
        <item sd="0" x="65"/>
        <item sd="0" x="66"/>
        <item sd="0" x="67"/>
      </items>
    </pivotField>
    <pivotField axis="axisRow" compact="0" outline="0" subtotalTop="0" showAll="0" sortType="ascending" defaultSubtotal="0">
      <items count="195">
        <item x="177"/>
        <item x="27"/>
        <item x="51"/>
        <item x="38"/>
        <item x="26"/>
        <item x="53"/>
        <item x="33"/>
        <item x="20"/>
        <item x="28"/>
        <item x="21"/>
        <item x="16"/>
        <item x="41"/>
        <item x="50"/>
        <item x="48"/>
        <item x="49"/>
        <item x="45"/>
        <item x="39"/>
        <item x="43"/>
        <item x="37"/>
        <item x="35"/>
        <item x="47"/>
        <item x="65"/>
        <item x="101"/>
        <item x="114"/>
        <item x="57"/>
        <item x="190"/>
        <item x="87"/>
        <item x="0"/>
        <item x="119"/>
        <item x="102"/>
        <item x="66"/>
        <item x="115"/>
        <item x="85"/>
        <item x="1"/>
        <item x="120"/>
        <item x="116"/>
        <item x="54"/>
        <item x="63"/>
        <item x="86"/>
        <item x="64"/>
        <item x="55"/>
        <item x="117"/>
        <item x="56"/>
        <item x="140"/>
        <item x="141"/>
        <item x="142"/>
        <item x="143"/>
        <item x="144"/>
        <item x="160"/>
        <item x="145"/>
        <item x="146"/>
        <item x="161"/>
        <item x="147"/>
        <item x="148"/>
        <item x="149"/>
        <item x="150"/>
        <item x="151"/>
        <item x="152"/>
        <item x="153"/>
        <item x="154"/>
        <item x="155"/>
        <item x="134"/>
        <item x="135"/>
        <item x="136"/>
        <item x="137"/>
        <item x="138"/>
        <item x="156"/>
        <item x="157"/>
        <item x="158"/>
        <item x="121"/>
        <item x="122"/>
        <item x="123"/>
        <item x="124"/>
        <item x="125"/>
        <item x="126"/>
        <item x="173"/>
        <item x="174"/>
        <item x="17"/>
        <item x="52"/>
        <item x="44"/>
        <item x="34"/>
        <item x="29"/>
        <item x="22"/>
        <item x="40"/>
        <item x="46"/>
        <item x="42"/>
        <item x="36"/>
        <item x="103"/>
        <item x="178"/>
        <item x="68"/>
        <item x="118"/>
        <item x="58"/>
        <item x="89"/>
        <item x="191"/>
        <item x="2"/>
        <item x="127"/>
        <item x="179"/>
        <item x="69"/>
        <item x="59"/>
        <item x="91"/>
        <item x="5"/>
        <item x="104"/>
        <item x="180"/>
        <item x="90"/>
        <item x="105"/>
        <item x="60"/>
        <item x="70"/>
        <item x="3"/>
        <item x="181"/>
        <item x="67"/>
        <item x="92"/>
        <item x="4"/>
        <item x="182"/>
        <item x="88"/>
        <item x="183"/>
        <item x="175"/>
        <item x="176"/>
        <item x="30"/>
        <item x="18"/>
        <item x="23"/>
        <item x="106"/>
        <item x="73"/>
        <item x="184"/>
        <item x="94"/>
        <item x="61"/>
        <item x="192"/>
        <item x="6"/>
        <item x="107"/>
        <item x="185"/>
        <item x="7"/>
        <item x="74"/>
        <item x="93"/>
        <item x="95"/>
        <item x="108"/>
        <item x="75"/>
        <item x="8"/>
        <item x="72"/>
        <item x="9"/>
        <item x="71"/>
        <item x="10"/>
        <item x="11"/>
        <item x="24"/>
        <item x="31"/>
        <item x="19"/>
        <item x="110"/>
        <item x="62"/>
        <item x="96"/>
        <item x="76"/>
        <item x="12"/>
        <item x="193"/>
        <item x="128"/>
        <item x="97"/>
        <item x="77"/>
        <item x="111"/>
        <item x="13"/>
        <item x="139"/>
        <item x="78"/>
        <item x="109"/>
        <item x="129"/>
        <item x="131"/>
        <item x="79"/>
        <item x="25"/>
        <item x="32"/>
        <item x="186"/>
        <item x="82"/>
        <item x="194"/>
        <item x="14"/>
        <item x="112"/>
        <item x="98"/>
        <item x="80"/>
        <item x="187"/>
        <item x="15"/>
        <item x="113"/>
        <item x="188"/>
        <item x="81"/>
        <item x="99"/>
        <item x="83"/>
        <item x="130"/>
        <item x="84"/>
        <item x="171"/>
        <item x="167"/>
        <item x="172"/>
        <item x="168"/>
        <item x="189"/>
        <item x="100"/>
        <item x="169"/>
        <item x="170"/>
        <item x="162"/>
        <item x="163"/>
        <item x="159"/>
        <item x="164"/>
        <item x="165"/>
        <item x="166"/>
        <item x="132"/>
        <item x="133"/>
      </items>
    </pivotField>
    <pivotField axis="axisRow" compact="0" outline="0" subtotalTop="0" showAll="0" sortType="ascending" defaultSubtotal="0">
      <items count="11">
        <item sd="0" m="1" x="10"/>
        <item sd="0" x="6"/>
        <item sd="0" x="3"/>
        <item sd="0" x="2"/>
        <item sd="0" x="7"/>
        <item sd="0" x="5"/>
        <item sd="0" x="0"/>
        <item sd="0" x="1"/>
        <item sd="0" x="8"/>
        <item sd="0" x="9"/>
        <item sd="0" x="4"/>
      </items>
    </pivotField>
  </pivotFields>
  <rowFields count="5">
    <field x="9"/>
    <field x="13"/>
    <field x="10"/>
    <field x="11"/>
    <field x="12"/>
  </rowFields>
  <rowItems count="21">
    <i>
      <x/>
      <x v="6"/>
    </i>
    <i t="blank">
      <x/>
    </i>
    <i>
      <x v="1"/>
      <x v="7"/>
    </i>
    <i t="blank">
      <x v="1"/>
    </i>
    <i>
      <x v="2"/>
      <x v="3"/>
    </i>
    <i t="blank">
      <x v="2"/>
    </i>
    <i>
      <x v="3"/>
      <x v="2"/>
    </i>
    <i t="blank">
      <x v="3"/>
    </i>
    <i>
      <x v="4"/>
      <x v="10"/>
    </i>
    <i t="blank">
      <x v="4"/>
    </i>
    <i>
      <x v="5"/>
      <x v="5"/>
    </i>
    <i t="blank">
      <x v="5"/>
    </i>
    <i>
      <x v="6"/>
      <x v="1"/>
    </i>
    <i t="blank">
      <x v="6"/>
    </i>
    <i>
      <x v="7"/>
      <x v="4"/>
    </i>
    <i t="blank">
      <x v="7"/>
    </i>
    <i>
      <x v="9"/>
      <x v="9"/>
    </i>
    <i t="blank">
      <x v="9"/>
    </i>
    <i>
      <x v="10"/>
      <x v="4"/>
    </i>
    <i t="blank">
      <x v="10"/>
    </i>
    <i t="grand">
      <x/>
    </i>
  </rowItems>
  <colItems count="1">
    <i/>
  </colItems>
  <dataFields count="1">
    <dataField name="Celková alokace v mil. CZK" fld="5" baseField="0" baseItem="0" numFmtId="164"/>
  </dataFields>
  <pivotTableStyleInfo name="PivotStyleLight16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327750D-1F03-49A1-816E-B4CF128664C8}" name="Kontingenční tabulka2" cacheId="2" applyNumberFormats="0" applyBorderFormats="0" applyFontFormats="0" applyPatternFormats="0" applyAlignmentFormats="0" applyWidthHeightFormats="1" dataCaption="Hodnoty" updatedVersion="6" minRefreshableVersion="3" colGrandTotals="0" itemPrintTitles="1" createdVersion="6" indent="0" compact="0" compactData="0" multipleFieldFilters="0">
  <location ref="A4:D62" firstHeaderRow="1" firstDataRow="1" firstDataCol="3"/>
  <pivotFields count="14">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numFmtId="3" outline="0" subtotalTop="0" showAll="0" defaultSubtotal="0"/>
    <pivotField compact="0" numFmtId="3" outline="0" subtotalTop="0" showAll="0" defaultSubtotal="0"/>
    <pivotField compact="0" numFmtId="3" outline="0" subtotalTop="0" showAll="0" defaultSubtotal="0"/>
    <pivotField compact="0" numFmtId="3" outline="0" subtotalTop="0" showAll="0" defaultSubtotal="0"/>
    <pivotField axis="axisRow" compact="0" outline="0" subtotalTop="0" showAll="0" insertBlankRow="1" sortType="ascending" defaultSubtotal="0">
      <items count="11">
        <item x="0"/>
        <item x="1"/>
        <item x="2"/>
        <item x="3"/>
        <item x="4"/>
        <item x="5"/>
        <item x="6"/>
        <item x="7"/>
        <item h="1" x="8"/>
        <item x="9"/>
        <item x="10"/>
      </items>
    </pivotField>
    <pivotField axis="axisRow" compact="0" outline="0" subtotalTop="0" showAll="0" sortType="ascending" defaultSubtotal="0">
      <items count="49">
        <item sd="0" x="13"/>
        <item sd="0" x="22"/>
        <item sd="0" x="34"/>
        <item sd="0" x="32"/>
        <item sd="0" x="9"/>
        <item sd="0" x="28"/>
        <item sd="0" x="5"/>
        <item sd="0" x="0"/>
        <item sd="0" x="45"/>
        <item sd="0" x="16"/>
        <item sd="0" x="33"/>
        <item sd="0" x="42"/>
        <item sd="0" x="1"/>
        <item sd="0" x="46"/>
        <item sd="0" x="6"/>
        <item sd="0" x="14"/>
        <item sd="0" x="10"/>
        <item sd="0" x="29"/>
        <item sd="0" x="23"/>
        <item sd="0" x="17"/>
        <item sd="0" x="35"/>
        <item sd="0" x="24"/>
        <item sd="0" x="18"/>
        <item sd="0" x="36"/>
        <item sd="0" x="43"/>
        <item sd="0" x="30"/>
        <item sd="0" x="7"/>
        <item sd="0" x="15"/>
        <item sd="0" x="11"/>
        <item sd="0" x="2"/>
        <item sd="0" x="47"/>
        <item sd="0" x="12"/>
        <item sd="0" x="25"/>
        <item sd="0" x="37"/>
        <item sd="0" x="19"/>
        <item sd="0" x="3"/>
        <item sd="0" x="48"/>
        <item sd="0" x="8"/>
        <item sd="0" x="31"/>
        <item sd="0" x="20"/>
        <item sd="0" x="38"/>
        <item sd="0" x="44"/>
        <item sd="0" x="4"/>
        <item sd="0" x="39"/>
        <item sd="0" x="26"/>
        <item sd="0" x="21"/>
        <item sd="0" x="40"/>
        <item sd="0" x="27"/>
        <item sd="0" x="41"/>
      </items>
    </pivotField>
    <pivotField compact="0" outline="0" subtotalTop="0" showAll="0" sortType="ascending" defaultSubtotal="0"/>
    <pivotField compact="0" outline="0" subtotalTop="0" showAll="0" sortType="ascending" defaultSubtotal="0"/>
    <pivotField axis="axisRow" compact="0" outline="0" subtotalTop="0" showAll="0" sortType="ascending" defaultSubtotal="0">
      <items count="11">
        <item m="1" x="10"/>
        <item x="6"/>
        <item x="3"/>
        <item x="2"/>
        <item x="7"/>
        <item x="5"/>
        <item x="0"/>
        <item x="1"/>
        <item x="8"/>
        <item x="9"/>
        <item x="4"/>
      </items>
    </pivotField>
  </pivotFields>
  <rowFields count="3">
    <field x="13"/>
    <field x="9"/>
    <field x="10"/>
  </rowFields>
  <rowItems count="58">
    <i>
      <x v="1"/>
      <x v="6"/>
      <x v="5"/>
    </i>
    <i r="2">
      <x v="17"/>
    </i>
    <i r="2">
      <x v="25"/>
    </i>
    <i r="2">
      <x v="38"/>
    </i>
    <i r="2">
      <x v="42"/>
    </i>
    <i t="blank" r="1">
      <x v="6"/>
    </i>
    <i>
      <x v="2"/>
      <x v="3"/>
      <x/>
    </i>
    <i r="2">
      <x v="15"/>
    </i>
    <i r="2">
      <x v="27"/>
    </i>
    <i r="2">
      <x v="37"/>
    </i>
    <i t="blank" r="1">
      <x v="3"/>
    </i>
    <i>
      <x v="3"/>
      <x v="2"/>
      <x v="4"/>
    </i>
    <i r="2">
      <x v="16"/>
    </i>
    <i r="2">
      <x v="28"/>
    </i>
    <i r="2">
      <x v="31"/>
    </i>
    <i r="2">
      <x v="42"/>
    </i>
    <i t="blank" r="1">
      <x v="2"/>
    </i>
    <i>
      <x v="4"/>
      <x v="7"/>
      <x v="3"/>
    </i>
    <i r="2">
      <x v="10"/>
    </i>
    <i t="blank" r="1">
      <x v="7"/>
    </i>
    <i r="1">
      <x v="10"/>
      <x v="8"/>
    </i>
    <i r="2">
      <x v="13"/>
    </i>
    <i r="2">
      <x v="30"/>
    </i>
    <i r="2">
      <x v="36"/>
    </i>
    <i r="2">
      <x v="42"/>
    </i>
    <i t="blank" r="1">
      <x v="10"/>
    </i>
    <i>
      <x v="5"/>
      <x v="5"/>
      <x v="1"/>
    </i>
    <i r="2">
      <x v="18"/>
    </i>
    <i r="2">
      <x v="21"/>
    </i>
    <i r="2">
      <x v="32"/>
    </i>
    <i r="2">
      <x v="42"/>
    </i>
    <i r="2">
      <x v="44"/>
    </i>
    <i r="2">
      <x v="47"/>
    </i>
    <i t="blank" r="1">
      <x v="5"/>
    </i>
    <i>
      <x v="6"/>
      <x/>
      <x v="7"/>
    </i>
    <i r="2">
      <x v="12"/>
    </i>
    <i r="2">
      <x v="29"/>
    </i>
    <i r="2">
      <x v="35"/>
    </i>
    <i r="2">
      <x v="42"/>
    </i>
    <i t="blank" r="1">
      <x/>
    </i>
    <i>
      <x v="7"/>
      <x v="1"/>
      <x v="6"/>
    </i>
    <i r="2">
      <x v="14"/>
    </i>
    <i r="2">
      <x v="26"/>
    </i>
    <i r="2">
      <x v="37"/>
    </i>
    <i t="blank" r="1">
      <x v="1"/>
    </i>
    <i>
      <x v="9"/>
      <x v="9"/>
      <x v="11"/>
    </i>
    <i r="2">
      <x v="24"/>
    </i>
    <i r="2">
      <x v="41"/>
    </i>
    <i r="2">
      <x v="46"/>
    </i>
    <i t="blank" r="1">
      <x v="9"/>
    </i>
    <i>
      <x v="10"/>
      <x v="4"/>
      <x v="9"/>
    </i>
    <i r="2">
      <x v="19"/>
    </i>
    <i r="2">
      <x v="22"/>
    </i>
    <i r="2">
      <x v="34"/>
    </i>
    <i r="2">
      <x v="39"/>
    </i>
    <i r="2">
      <x v="45"/>
    </i>
    <i t="blank" r="1">
      <x v="4"/>
    </i>
    <i t="grand">
      <x/>
    </i>
  </rowItems>
  <colItems count="1">
    <i/>
  </colItems>
  <dataFields count="1">
    <dataField name="Celková alokace v mil. CZK" fld="5" baseField="0" baseItem="0" numFmtId="164"/>
  </dataFields>
  <formats count="5">
    <format dxfId="17">
      <pivotArea dataOnly="0" labelOnly="1" outline="0" fieldPosition="0">
        <references count="1">
          <reference field="10" count="0"/>
        </references>
      </pivotArea>
    </format>
    <format dxfId="16">
      <pivotArea dataOnly="0" labelOnly="1" outline="0" fieldPosition="0">
        <references count="1">
          <reference field="10" count="0"/>
        </references>
      </pivotArea>
    </format>
    <format dxfId="15">
      <pivotArea outline="0" fieldPosition="0">
        <references count="2">
          <reference field="9" count="9" selected="0">
            <x v="0"/>
            <x v="1"/>
            <x v="2"/>
            <x v="3"/>
            <x v="5"/>
            <x v="6"/>
            <x v="7"/>
            <x v="9"/>
            <x v="10"/>
          </reference>
          <reference field="13" count="8" selected="0">
            <x v="1"/>
            <x v="2"/>
            <x v="3"/>
            <x v="4"/>
            <x v="5"/>
            <x v="6"/>
            <x v="7"/>
            <x v="9"/>
          </reference>
        </references>
      </pivotArea>
    </format>
    <format dxfId="14">
      <pivotArea outline="0" fieldPosition="0">
        <references count="3">
          <reference field="9" count="1" selected="0">
            <x v="4"/>
          </reference>
          <reference field="10" count="6" selected="0">
            <x v="9"/>
            <x v="19"/>
            <x v="22"/>
            <x v="34"/>
            <x v="39"/>
            <x v="45"/>
          </reference>
          <reference field="13" count="1" selected="0">
            <x v="10"/>
          </reference>
        </references>
      </pivotArea>
    </format>
    <format dxfId="13">
      <pivotArea dataOnly="0" labelOnly="1" outline="0" fieldPosition="0">
        <references count="1">
          <reference field="13" count="0"/>
        </references>
      </pivotArea>
    </format>
  </formats>
  <pivotTableStyleInfo name="PivotStyleLight16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09EFF08-6B0D-4EC6-8F0A-5E2D1D066939}" name="Kontingenční tabulka1" cacheId="3" applyNumberFormats="0" applyBorderFormats="0" applyFontFormats="0" applyPatternFormats="0" applyAlignmentFormats="0" applyWidthHeightFormats="1" dataCaption="Hodnoty" updatedVersion="6" minRefreshableVersion="3" colGrandTotals="0" itemPrintTitles="1" createdVersion="6" indent="0" compact="0" compactData="0" multipleFieldFilters="0">
  <location ref="A4:E30" firstHeaderRow="1" firstDataRow="1" firstDataCol="4"/>
  <pivotFields count="15">
    <pivotField compact="0" outline="0" subtotalTop="0" showAll="0" defaultSubtotal="0"/>
    <pivotField compact="0" outline="0" subtotalTop="0" showAll="0" defaultSubtotal="0"/>
    <pivotField compact="0" outline="0" subtotalTop="0" multipleItemSelectionAllowed="1" showAll="0" defaultSubtotal="0"/>
    <pivotField compact="0" outline="0" subtotalTop="0" showAll="0" defaultSubtotal="0"/>
    <pivotField compact="0" outline="0" subtotalTop="0" showAll="0" defaultSubtotal="0"/>
    <pivotField dataField="1" compact="0" numFmtId="3" outline="0" subtotalTop="0" showAll="0" defaultSubtotal="0"/>
    <pivotField compact="0" numFmtId="3" outline="0" subtotalTop="0" showAll="0" defaultSubtotal="0"/>
    <pivotField compact="0" numFmtId="3" outline="0" subtotalTop="0" showAll="0" defaultSubtotal="0"/>
    <pivotField compact="0" numFmtId="3" outline="0" subtotalTop="0" showAll="0" defaultSubtotal="0"/>
    <pivotField compact="0" numFmtId="3" outline="0" subtotalTop="0" showAll="0" defaultSubtotal="0"/>
    <pivotField compact="0" numFmtId="3" outline="0" subtotalTop="0" showAll="0" defaultSubtotal="0"/>
    <pivotField axis="axisRow" compact="0" outline="0" subtotalTop="0" showAll="0" insertBlankRow="1" sortType="ascending" defaultSubtotal="0">
      <items count="13">
        <item x="0"/>
        <item x="1"/>
        <item x="2"/>
        <item x="3"/>
        <item x="4"/>
        <item x="5"/>
        <item x="6"/>
        <item x="7"/>
        <item h="1" x="8"/>
        <item x="9"/>
        <item x="10"/>
        <item x="11"/>
        <item x="12"/>
      </items>
    </pivotField>
    <pivotField axis="axisRow" compact="0" outline="0" subtotalTop="0" showAll="0" sortType="ascending" defaultSubtotal="0">
      <items count="43">
        <item sd="0" x="11"/>
        <item sd="0" x="16"/>
        <item sd="0" x="35"/>
        <item sd="0" x="32"/>
        <item sd="0" x="40"/>
        <item sd="0" x="41"/>
        <item sd="0" x="42"/>
        <item sd="0" x="28"/>
        <item sd="0" x="30"/>
        <item sd="0" x="0"/>
        <item sd="0" x="7"/>
        <item sd="0" x="22"/>
        <item sd="0" x="20"/>
        <item sd="0" x="17"/>
        <item sd="0" x="36"/>
        <item sd="0" x="29"/>
        <item sd="0" x="31"/>
        <item sd="0" x="23"/>
        <item sd="0" x="1"/>
        <item sd="0" x="12"/>
        <item sd="0" x="21"/>
        <item sd="0" x="33"/>
        <item sd="0" x="8"/>
        <item sd="0" x="37"/>
        <item sd="0" x="34"/>
        <item sd="0" x="18"/>
        <item sd="0" x="2"/>
        <item sd="0" x="24"/>
        <item sd="0" x="13"/>
        <item sd="0" x="9"/>
        <item sd="0" x="14"/>
        <item sd="0" x="3"/>
        <item sd="0" x="38"/>
        <item sd="0" x="19"/>
        <item sd="0" x="10"/>
        <item sd="0" x="25"/>
        <item sd="0" x="4"/>
        <item sd="0" x="26"/>
        <item sd="0" x="39"/>
        <item sd="0" x="15"/>
        <item sd="0" x="27"/>
        <item sd="0" x="5"/>
        <item sd="0" x="6"/>
      </items>
    </pivotField>
    <pivotField axis="axisRow" compact="0" outline="0" subtotalTop="0" showAll="0" sortType="ascending" defaultSubtotal="0">
      <items count="56">
        <item x="4"/>
        <item x="54"/>
        <item x="47"/>
        <item x="0"/>
        <item x="24"/>
        <item x="43"/>
        <item x="37"/>
        <item x="51"/>
        <item x="17"/>
        <item x="18"/>
        <item x="26"/>
        <item x="5"/>
        <item x="36"/>
        <item x="38"/>
        <item x="55"/>
        <item x="48"/>
        <item x="31"/>
        <item x="25"/>
        <item x="1"/>
        <item x="32"/>
        <item x="52"/>
        <item x="12"/>
        <item x="44"/>
        <item x="45"/>
        <item x="33"/>
        <item x="53"/>
        <item x="46"/>
        <item x="2"/>
        <item x="19"/>
        <item x="49"/>
        <item x="6"/>
        <item x="27"/>
        <item x="50"/>
        <item x="20"/>
        <item x="11"/>
        <item x="28"/>
        <item x="7"/>
        <item x="34"/>
        <item x="3"/>
        <item x="13"/>
        <item x="8"/>
        <item x="35"/>
        <item x="14"/>
        <item x="30"/>
        <item x="29"/>
        <item x="15"/>
        <item x="9"/>
        <item x="21"/>
        <item x="16"/>
        <item x="22"/>
        <item x="23"/>
        <item x="39"/>
        <item x="40"/>
        <item x="41"/>
        <item x="42"/>
        <item x="10"/>
      </items>
    </pivotField>
    <pivotField axis="axisRow" compact="0" outline="0" subtotalTop="0" showAll="0" sortType="ascending" defaultSubtotal="0">
      <items count="12">
        <item sd="0" m="1" x="11"/>
        <item sd="0" x="3"/>
        <item sd="0" x="2"/>
        <item sd="0" x="6"/>
        <item sd="0" x="9"/>
        <item sd="0" x="5"/>
        <item sd="0" x="0"/>
        <item sd="0" x="1"/>
        <item sd="0" x="10"/>
        <item sd="0" x="7"/>
        <item sd="0" x="8"/>
        <item x="4"/>
      </items>
    </pivotField>
  </pivotFields>
  <rowFields count="4">
    <field x="11"/>
    <field x="14"/>
    <field x="12"/>
    <field x="13"/>
  </rowFields>
  <rowItems count="26">
    <i>
      <x/>
      <x v="6"/>
    </i>
    <i t="blank">
      <x/>
    </i>
    <i>
      <x v="1"/>
      <x v="7"/>
    </i>
    <i t="blank">
      <x v="1"/>
    </i>
    <i>
      <x v="2"/>
      <x v="2"/>
    </i>
    <i t="blank">
      <x v="2"/>
    </i>
    <i>
      <x v="3"/>
      <x v="1"/>
    </i>
    <i t="blank">
      <x v="3"/>
    </i>
    <i>
      <x v="4"/>
      <x v="11"/>
      <x v="12"/>
    </i>
    <i r="2">
      <x v="20"/>
    </i>
    <i t="blank">
      <x v="4"/>
    </i>
    <i>
      <x v="5"/>
      <x v="5"/>
    </i>
    <i t="blank">
      <x v="5"/>
    </i>
    <i>
      <x v="6"/>
      <x v="3"/>
    </i>
    <i t="blank">
      <x v="6"/>
    </i>
    <i>
      <x v="7"/>
      <x v="9"/>
    </i>
    <i t="blank">
      <x v="7"/>
    </i>
    <i>
      <x v="9"/>
      <x v="4"/>
    </i>
    <i t="blank">
      <x v="9"/>
    </i>
    <i>
      <x v="10"/>
      <x v="8"/>
    </i>
    <i t="blank">
      <x v="10"/>
    </i>
    <i>
      <x v="11"/>
      <x v="8"/>
    </i>
    <i t="blank">
      <x v="11"/>
    </i>
    <i>
      <x v="12"/>
      <x v="8"/>
    </i>
    <i t="blank">
      <x v="12"/>
    </i>
    <i t="grand">
      <x/>
    </i>
  </rowItems>
  <colItems count="1">
    <i/>
  </colItems>
  <dataFields count="1">
    <dataField name="Celková alokace v mil. CZK" fld="5" baseField="0" baseItem="0" numFmtId="164"/>
  </dataFields>
  <pivotTableStyleInfo name="PivotStyleLight16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0A96D53-51AA-42B5-99C4-2D7BD1A9BECF}" name="Kontingenční tabulka1" cacheId="3" applyNumberFormats="0" applyBorderFormats="0" applyFontFormats="0" applyPatternFormats="0" applyAlignmentFormats="0" applyWidthHeightFormats="1" dataCaption="Hodnoty" updatedVersion="6" minRefreshableVersion="3" colGrandTotals="0" itemPrintTitles="1" createdVersion="6" indent="0" compact="0" compactData="0" multipleFieldFilters="0">
  <location ref="A4:D59" firstHeaderRow="1" firstDataRow="1" firstDataCol="3"/>
  <pivotFields count="15">
    <pivotField compact="0" outline="0" subtotalTop="0" showAll="0" defaultSubtotal="0"/>
    <pivotField compact="0" outline="0" subtotalTop="0" showAll="0" defaultSubtotal="0"/>
    <pivotField compact="0" outline="0" subtotalTop="0" multipleItemSelectionAllowed="1" showAll="0" defaultSubtotal="0"/>
    <pivotField compact="0" outline="0" subtotalTop="0" showAll="0" defaultSubtotal="0"/>
    <pivotField compact="0" outline="0" subtotalTop="0" showAll="0" defaultSubtotal="0"/>
    <pivotField dataField="1" compact="0" numFmtId="3" outline="0" subtotalTop="0" showAll="0" defaultSubtotal="0"/>
    <pivotField compact="0" numFmtId="3" outline="0" subtotalTop="0" showAll="0" defaultSubtotal="0"/>
    <pivotField compact="0" numFmtId="3" outline="0" subtotalTop="0" showAll="0" defaultSubtotal="0"/>
    <pivotField compact="0" numFmtId="3" outline="0" subtotalTop="0" showAll="0" defaultSubtotal="0"/>
    <pivotField compact="0" numFmtId="3" outline="0" subtotalTop="0" showAll="0" defaultSubtotal="0"/>
    <pivotField compact="0" numFmtId="3" outline="0" subtotalTop="0" showAll="0" defaultSubtotal="0"/>
    <pivotField axis="axisRow" compact="0" outline="0" subtotalTop="0" showAll="0" insertBlankRow="1" sortType="ascending" defaultSubtotal="0">
      <items count="13">
        <item x="0"/>
        <item x="1"/>
        <item x="2"/>
        <item x="3"/>
        <item x="4"/>
        <item x="5"/>
        <item x="6"/>
        <item x="7"/>
        <item h="1" x="8"/>
        <item x="9"/>
        <item x="10"/>
        <item x="11"/>
        <item x="12"/>
      </items>
    </pivotField>
    <pivotField axis="axisRow" compact="0" outline="0" subtotalTop="0" showAll="0" sortType="ascending" defaultSubtotal="0">
      <items count="43">
        <item sd="0" x="11"/>
        <item sd="0" x="16"/>
        <item sd="0" x="35"/>
        <item sd="0" x="32"/>
        <item sd="0" x="40"/>
        <item sd="0" x="41"/>
        <item sd="0" x="42"/>
        <item sd="0" x="28"/>
        <item sd="0" x="30"/>
        <item sd="0" x="0"/>
        <item sd="0" x="7"/>
        <item sd="0" x="22"/>
        <item sd="0" x="20"/>
        <item sd="0" x="17"/>
        <item sd="0" x="36"/>
        <item sd="0" x="29"/>
        <item sd="0" x="31"/>
        <item sd="0" x="23"/>
        <item sd="0" x="1"/>
        <item sd="0" x="12"/>
        <item sd="0" x="21"/>
        <item sd="0" x="33"/>
        <item sd="0" x="8"/>
        <item sd="0" x="37"/>
        <item sd="0" x="34"/>
        <item sd="0" x="18"/>
        <item sd="0" x="2"/>
        <item sd="0" x="24"/>
        <item sd="0" x="13"/>
        <item sd="0" x="9"/>
        <item sd="0" x="14"/>
        <item sd="0" x="3"/>
        <item sd="0" x="38"/>
        <item sd="0" x="19"/>
        <item sd="0" x="10"/>
        <item sd="0" x="25"/>
        <item sd="0" x="4"/>
        <item sd="0" x="26"/>
        <item sd="0" x="39"/>
        <item sd="0" x="15"/>
        <item sd="0" x="27"/>
        <item sd="0" x="5"/>
        <item sd="0" x="6"/>
      </items>
    </pivotField>
    <pivotField compact="0" outline="0" subtotalTop="0" showAll="0" sortType="ascending" defaultSubtotal="0">
      <items count="56">
        <item x="4"/>
        <item x="54"/>
        <item x="47"/>
        <item x="0"/>
        <item x="24"/>
        <item x="43"/>
        <item x="37"/>
        <item x="51"/>
        <item x="17"/>
        <item x="18"/>
        <item x="26"/>
        <item x="5"/>
        <item x="36"/>
        <item x="38"/>
        <item x="55"/>
        <item x="48"/>
        <item x="31"/>
        <item x="25"/>
        <item x="1"/>
        <item x="32"/>
        <item x="52"/>
        <item x="12"/>
        <item x="44"/>
        <item x="45"/>
        <item x="33"/>
        <item x="53"/>
        <item x="46"/>
        <item x="2"/>
        <item x="19"/>
        <item x="49"/>
        <item x="6"/>
        <item x="27"/>
        <item x="50"/>
        <item x="20"/>
        <item x="11"/>
        <item x="28"/>
        <item x="7"/>
        <item x="34"/>
        <item x="3"/>
        <item x="13"/>
        <item x="8"/>
        <item x="35"/>
        <item x="14"/>
        <item x="30"/>
        <item x="29"/>
        <item x="15"/>
        <item x="9"/>
        <item x="21"/>
        <item x="16"/>
        <item x="22"/>
        <item x="23"/>
        <item x="39"/>
        <item x="40"/>
        <item x="41"/>
        <item x="42"/>
        <item x="10"/>
      </items>
    </pivotField>
    <pivotField axis="axisRow" compact="0" outline="0" subtotalTop="0" showAll="0" sortType="ascending" defaultSubtotal="0">
      <items count="12">
        <item m="1" x="11"/>
        <item x="3"/>
        <item x="2"/>
        <item x="6"/>
        <item x="9"/>
        <item x="5"/>
        <item x="0"/>
        <item x="1"/>
        <item x="10"/>
        <item x="7"/>
        <item x="8"/>
        <item x="4"/>
      </items>
    </pivotField>
  </pivotFields>
  <rowFields count="3">
    <field x="14"/>
    <field x="11"/>
    <field x="12"/>
  </rowFields>
  <rowItems count="55">
    <i>
      <x v="1"/>
      <x v="3"/>
      <x v="1"/>
    </i>
    <i r="2">
      <x v="13"/>
    </i>
    <i r="2">
      <x v="25"/>
    </i>
    <i r="2">
      <x v="33"/>
    </i>
    <i t="blank" r="1">
      <x v="3"/>
    </i>
    <i>
      <x v="2"/>
      <x v="2"/>
      <x/>
    </i>
    <i r="2">
      <x v="19"/>
    </i>
    <i r="2">
      <x v="28"/>
    </i>
    <i r="2">
      <x v="30"/>
    </i>
    <i r="2">
      <x v="39"/>
    </i>
    <i t="blank" r="1">
      <x v="2"/>
    </i>
    <i>
      <x v="3"/>
      <x v="6"/>
      <x v="7"/>
    </i>
    <i r="2">
      <x v="15"/>
    </i>
    <i t="blank" r="1">
      <x v="6"/>
    </i>
    <i>
      <x v="4"/>
      <x v="9"/>
      <x v="2"/>
    </i>
    <i r="2">
      <x v="14"/>
    </i>
    <i r="2">
      <x v="23"/>
    </i>
    <i r="2">
      <x v="32"/>
    </i>
    <i r="2">
      <x v="38"/>
    </i>
    <i t="blank" r="1">
      <x v="9"/>
    </i>
    <i>
      <x v="5"/>
      <x v="5"/>
      <x v="11"/>
    </i>
    <i r="2">
      <x v="17"/>
    </i>
    <i r="2">
      <x v="27"/>
    </i>
    <i r="2">
      <x v="35"/>
    </i>
    <i r="2">
      <x v="37"/>
    </i>
    <i r="2">
      <x v="40"/>
    </i>
    <i r="2">
      <x v="42"/>
    </i>
    <i t="blank" r="1">
      <x v="5"/>
    </i>
    <i>
      <x v="6"/>
      <x/>
      <x v="9"/>
    </i>
    <i r="2">
      <x v="18"/>
    </i>
    <i r="2">
      <x v="26"/>
    </i>
    <i r="2">
      <x v="31"/>
    </i>
    <i r="2">
      <x v="36"/>
    </i>
    <i r="2">
      <x v="41"/>
    </i>
    <i r="2">
      <x v="42"/>
    </i>
    <i t="blank" r="1">
      <x/>
    </i>
    <i>
      <x v="7"/>
      <x v="1"/>
      <x v="10"/>
    </i>
    <i r="2">
      <x v="22"/>
    </i>
    <i r="2">
      <x v="29"/>
    </i>
    <i r="2">
      <x v="34"/>
    </i>
    <i t="blank" r="1">
      <x v="1"/>
    </i>
    <i>
      <x v="8"/>
      <x v="10"/>
      <x v="4"/>
    </i>
    <i t="blank" r="1">
      <x v="10"/>
    </i>
    <i r="1">
      <x v="11"/>
      <x v="5"/>
    </i>
    <i t="blank" r="1">
      <x v="11"/>
    </i>
    <i r="1">
      <x v="12"/>
      <x v="6"/>
    </i>
    <i t="blank" r="1">
      <x v="12"/>
    </i>
    <i>
      <x v="9"/>
      <x v="7"/>
      <x v="8"/>
    </i>
    <i r="2">
      <x v="16"/>
    </i>
    <i r="2">
      <x v="39"/>
    </i>
    <i t="blank" r="1">
      <x v="7"/>
    </i>
    <i>
      <x v="11"/>
      <x v="4"/>
      <x v="12"/>
    </i>
    <i r="2">
      <x v="20"/>
    </i>
    <i t="blank" r="1">
      <x v="4"/>
    </i>
    <i t="grand">
      <x/>
    </i>
  </rowItems>
  <colItems count="1">
    <i/>
  </colItems>
  <dataFields count="1">
    <dataField name="Celková alokace v mil. CZK" fld="5" baseField="0" baseItem="0" numFmtId="164"/>
  </dataFields>
  <formats count="5">
    <format dxfId="12">
      <pivotArea dataOnly="0" labelOnly="1" outline="0" fieldPosition="0">
        <references count="1">
          <reference field="12" count="0"/>
        </references>
      </pivotArea>
    </format>
    <format dxfId="11">
      <pivotArea dataOnly="0" labelOnly="1" outline="0" fieldPosition="0">
        <references count="1">
          <reference field="12" count="0"/>
        </references>
      </pivotArea>
    </format>
    <format dxfId="10">
      <pivotArea outline="0" fieldPosition="0">
        <references count="2">
          <reference field="11" count="11" selected="0">
            <x v="0"/>
            <x v="1"/>
            <x v="2"/>
            <x v="3"/>
            <x v="5"/>
            <x v="6"/>
            <x v="7"/>
            <x v="9"/>
            <x v="10"/>
            <x v="11"/>
            <x v="12"/>
          </reference>
          <reference field="14" count="9" selected="0">
            <x v="1"/>
            <x v="2"/>
            <x v="3"/>
            <x v="4"/>
            <x v="5"/>
            <x v="6"/>
            <x v="7"/>
            <x v="8"/>
            <x v="9"/>
          </reference>
        </references>
      </pivotArea>
    </format>
    <format dxfId="9">
      <pivotArea outline="0" fieldPosition="0">
        <references count="3">
          <reference field="11" count="1" selected="0">
            <x v="4"/>
          </reference>
          <reference field="12" count="2" selected="0">
            <x v="12"/>
            <x v="20"/>
          </reference>
          <reference field="14" count="1" selected="0">
            <x v="11"/>
          </reference>
        </references>
      </pivotArea>
    </format>
    <format dxfId="8">
      <pivotArea dataOnly="0" labelOnly="1" outline="0" fieldPosition="0">
        <references count="1">
          <reference field="14" count="0"/>
        </references>
      </pivotArea>
    </format>
  </formats>
  <pivotTableStyleInfo name="PivotStyleLight16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8705009F-3FDE-4DBE-9345-FE7BF4D9928D}" name="Kontingenční tabulka1" cacheId="1" applyNumberFormats="0" applyBorderFormats="0" applyFontFormats="0" applyPatternFormats="0" applyAlignmentFormats="0" applyWidthHeightFormats="1" dataCaption="Hodnoty" updatedVersion="6" minRefreshableVersion="3" rowGrandTotals="0" colGrandTotals="0" itemPrintTitles="1" createdVersion="6" indent="0" compact="0" compactData="0" multipleFieldFilters="0">
  <location ref="K1:N81" firstHeaderRow="1" firstDataRow="1" firstDataCol="3"/>
  <pivotFields count="7">
    <pivotField axis="axisRow" compact="0" outline="0" subtotalTop="0" showAll="0" insertBlankRow="1" defaultSubtotal="0">
      <items count="4">
        <item x="0"/>
        <item x="1"/>
        <item x="3"/>
        <item x="2"/>
      </items>
    </pivotField>
    <pivotField axis="axisRow" compact="0" outline="0" subtotalTop="0" showAll="0" insertBlankRow="1" defaultSubtotal="0">
      <items count="5">
        <item x="0"/>
        <item x="1"/>
        <item x="2"/>
        <item x="3"/>
        <item x="4"/>
      </items>
    </pivotField>
    <pivotField axis="axisRow" compact="0" outline="0" subtotalTop="0" showAll="0" defaultSubtotal="0">
      <items count="75">
        <item x="0"/>
        <item x="30"/>
        <item x="31"/>
        <item x="32"/>
        <item x="33"/>
        <item x="34"/>
        <item x="35"/>
        <item x="36"/>
        <item x="37"/>
        <item x="38"/>
        <item x="39"/>
        <item x="40"/>
        <item x="41"/>
        <item x="42"/>
        <item x="43"/>
        <item x="44"/>
        <item x="45"/>
        <item x="46"/>
        <item x="47"/>
        <item x="1"/>
        <item x="48"/>
        <item x="49"/>
        <item x="50"/>
        <item x="51"/>
        <item x="52"/>
        <item x="53"/>
        <item x="54"/>
        <item x="2"/>
        <item x="55"/>
        <item x="56"/>
        <item x="57"/>
        <item x="58"/>
        <item x="59"/>
        <item x="60"/>
        <item x="61"/>
        <item x="62"/>
        <item x="3"/>
        <item x="4"/>
        <item x="5"/>
        <item x="6"/>
        <item x="7"/>
        <item x="63"/>
        <item x="8"/>
        <item x="64"/>
        <item x="65"/>
        <item x="66"/>
        <item x="67"/>
        <item x="68"/>
        <item x="69"/>
        <item x="70"/>
        <item x="71"/>
        <item x="72"/>
        <item x="9"/>
        <item x="10"/>
        <item x="25"/>
        <item x="11"/>
        <item x="12"/>
        <item x="26"/>
        <item x="13"/>
        <item x="14"/>
        <item x="15"/>
        <item x="16"/>
        <item x="17"/>
        <item x="27"/>
        <item x="19"/>
        <item x="28"/>
        <item x="29"/>
        <item x="18"/>
        <item x="22"/>
        <item x="73"/>
        <item x="24"/>
        <item x="74"/>
        <item x="20"/>
        <item x="21"/>
        <item x="23"/>
      </items>
    </pivotField>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s>
  <rowFields count="3">
    <field x="0"/>
    <field x="1"/>
    <field x="2"/>
  </rowFields>
  <rowItems count="80">
    <i>
      <x/>
      <x/>
      <x/>
    </i>
    <i r="2">
      <x v="19"/>
    </i>
    <i r="2">
      <x v="27"/>
    </i>
    <i r="2">
      <x v="36"/>
    </i>
    <i r="2">
      <x v="37"/>
    </i>
    <i r="2">
      <x v="38"/>
    </i>
    <i r="2">
      <x v="39"/>
    </i>
    <i r="2">
      <x v="40"/>
    </i>
    <i r="2">
      <x v="42"/>
    </i>
    <i t="blank" r="1">
      <x/>
    </i>
    <i r="1">
      <x v="1"/>
      <x v="52"/>
    </i>
    <i r="2">
      <x v="53"/>
    </i>
    <i r="2">
      <x v="55"/>
    </i>
    <i r="2">
      <x v="56"/>
    </i>
    <i r="2">
      <x v="58"/>
    </i>
    <i r="2">
      <x v="59"/>
    </i>
    <i r="2">
      <x v="60"/>
    </i>
    <i r="2">
      <x v="61"/>
    </i>
    <i r="2">
      <x v="62"/>
    </i>
    <i t="blank" r="1">
      <x v="1"/>
    </i>
    <i>
      <x v="1"/>
      <x v="2"/>
      <x v="54"/>
    </i>
    <i r="2">
      <x v="64"/>
    </i>
    <i r="2">
      <x v="67"/>
    </i>
    <i r="2">
      <x v="68"/>
    </i>
    <i r="2">
      <x v="70"/>
    </i>
    <i r="2">
      <x v="72"/>
    </i>
    <i r="2">
      <x v="73"/>
    </i>
    <i r="2">
      <x v="74"/>
    </i>
    <i t="blank" r="1">
      <x v="2"/>
    </i>
    <i>
      <x v="2"/>
      <x v="4"/>
      <x v="1"/>
    </i>
    <i r="2">
      <x v="2"/>
    </i>
    <i r="2">
      <x v="3"/>
    </i>
    <i r="2">
      <x v="4"/>
    </i>
    <i r="2">
      <x v="5"/>
    </i>
    <i r="2">
      <x v="6"/>
    </i>
    <i r="2">
      <x v="7"/>
    </i>
    <i r="2">
      <x v="8"/>
    </i>
    <i r="2">
      <x v="9"/>
    </i>
    <i r="2">
      <x v="10"/>
    </i>
    <i r="2">
      <x v="11"/>
    </i>
    <i r="2">
      <x v="12"/>
    </i>
    <i r="2">
      <x v="13"/>
    </i>
    <i r="2">
      <x v="14"/>
    </i>
    <i r="2">
      <x v="15"/>
    </i>
    <i r="2">
      <x v="16"/>
    </i>
    <i r="2">
      <x v="17"/>
    </i>
    <i r="2">
      <x v="18"/>
    </i>
    <i r="2">
      <x v="20"/>
    </i>
    <i r="2">
      <x v="21"/>
    </i>
    <i r="2">
      <x v="22"/>
    </i>
    <i r="2">
      <x v="23"/>
    </i>
    <i r="2">
      <x v="24"/>
    </i>
    <i r="2">
      <x v="25"/>
    </i>
    <i r="2">
      <x v="26"/>
    </i>
    <i r="2">
      <x v="28"/>
    </i>
    <i r="2">
      <x v="29"/>
    </i>
    <i r="2">
      <x v="30"/>
    </i>
    <i r="2">
      <x v="31"/>
    </i>
    <i r="2">
      <x v="32"/>
    </i>
    <i r="2">
      <x v="33"/>
    </i>
    <i r="2">
      <x v="34"/>
    </i>
    <i r="2">
      <x v="35"/>
    </i>
    <i r="2">
      <x v="41"/>
    </i>
    <i r="2">
      <x v="43"/>
    </i>
    <i r="2">
      <x v="44"/>
    </i>
    <i r="2">
      <x v="45"/>
    </i>
    <i r="2">
      <x v="46"/>
    </i>
    <i r="2">
      <x v="47"/>
    </i>
    <i r="2">
      <x v="48"/>
    </i>
    <i r="2">
      <x v="49"/>
    </i>
    <i r="2">
      <x v="50"/>
    </i>
    <i r="2">
      <x v="51"/>
    </i>
    <i r="2">
      <x v="69"/>
    </i>
    <i r="2">
      <x v="71"/>
    </i>
    <i t="blank" r="1">
      <x v="4"/>
    </i>
    <i>
      <x v="3"/>
      <x v="3"/>
      <x v="57"/>
    </i>
    <i r="2">
      <x v="63"/>
    </i>
    <i r="2">
      <x v="65"/>
    </i>
    <i r="2">
      <x v="66"/>
    </i>
    <i t="blank" r="1">
      <x v="3"/>
    </i>
  </rowItems>
  <colItems count="1">
    <i/>
  </colItems>
  <dataFields count="1">
    <dataField name="Součet z Alokace/částka" fld="4" baseField="2" baseItem="0" numFmtId="3"/>
  </dataFields>
  <formats count="8">
    <format dxfId="7">
      <pivotArea field="0" type="button" dataOnly="0" labelOnly="1" outline="0" axis="axisRow" fieldPosition="0"/>
    </format>
    <format dxfId="6">
      <pivotArea field="1" type="button" dataOnly="0" labelOnly="1" outline="0" axis="axisRow" fieldPosition="1"/>
    </format>
    <format dxfId="5">
      <pivotArea field="2" type="button" dataOnly="0" labelOnly="1" outline="0" axis="axisRow" fieldPosition="2"/>
    </format>
    <format dxfId="4">
      <pivotArea dataOnly="0" labelOnly="1" outline="0" axis="axisValues" fieldPosition="0"/>
    </format>
    <format dxfId="3">
      <pivotArea field="0" type="button" dataOnly="0" labelOnly="1" outline="0" axis="axisRow" fieldPosition="0"/>
    </format>
    <format dxfId="2">
      <pivotArea field="1" type="button" dataOnly="0" labelOnly="1" outline="0" axis="axisRow" fieldPosition="1"/>
    </format>
    <format dxfId="1">
      <pivotArea field="2" type="button" dataOnly="0" labelOnly="1" outline="0" axis="axisRow" fieldPosition="2"/>
    </format>
    <format dxfId="0">
      <pivotArea dataOnly="0" labelOnly="1" outline="0" axis="axisValues" fieldPosition="0"/>
    </format>
  </formats>
  <pivotTableStyleInfo name="PivotStyleLight16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s://fondkinematografie.cz/aktualni-vyzvy/" TargetMode="External"/><Relationship Id="rId3" Type="http://schemas.openxmlformats.org/officeDocument/2006/relationships/hyperlink" Target="https://sfpi.cz/" TargetMode="External"/><Relationship Id="rId7" Type="http://schemas.openxmlformats.org/officeDocument/2006/relationships/hyperlink" Target="https://www.sfzp.cz/dotace-a-pujcky/narodni-program-zivotni-prostredi/" TargetMode="External"/><Relationship Id="rId2" Type="http://schemas.openxmlformats.org/officeDocument/2006/relationships/hyperlink" Target="https://www.mkcr.cz/statni-fond-kultury-cr-cs-42" TargetMode="External"/><Relationship Id="rId1" Type="http://schemas.openxmlformats.org/officeDocument/2006/relationships/pivotTable" Target="../pivotTables/pivotTable7.xml"/><Relationship Id="rId6" Type="http://schemas.openxmlformats.org/officeDocument/2006/relationships/hyperlink" Target="https://www.sfzp.cz/dotace-a-pujcky/destovka/" TargetMode="External"/><Relationship Id="rId5" Type="http://schemas.openxmlformats.org/officeDocument/2006/relationships/hyperlink" Target="https://www.sfzp.cz/dotace-a-pujcky/kotlikove-dotace/zakladni-informace/" TargetMode="External"/><Relationship Id="rId10" Type="http://schemas.openxmlformats.org/officeDocument/2006/relationships/printerSettings" Target="../printerSettings/printerSettings9.bin"/><Relationship Id="rId4" Type="http://schemas.openxmlformats.org/officeDocument/2006/relationships/hyperlink" Target="https://www.sfzp.cz/dotace-a-pujcky/nova-zelena-usporam/" TargetMode="External"/><Relationship Id="rId9" Type="http://schemas.openxmlformats.org/officeDocument/2006/relationships/hyperlink" Target="https://www.szif.cz/cs/seznam-prijemcu-nd"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opst.cz/" TargetMode="External"/><Relationship Id="rId1" Type="http://schemas.openxmlformats.org/officeDocument/2006/relationships/hyperlink" Target="https://www.dotaceeu.cz/cs/evropske-fondy-v-nbsp;cr/programove-obdobi-2021-2027/uhelne-regiony"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sfzp.cz/dotace-a-pujcky/modernizacni-fond/"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planobnovycr.cz/vyhlasene-vyzvy" TargetMode="External"/><Relationship Id="rId1" Type="http://schemas.openxmlformats.org/officeDocument/2006/relationships/hyperlink" Target="https://www.planobnovycr.cz/"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mpsv.cz/cs/" TargetMode="External"/><Relationship Id="rId13" Type="http://schemas.openxmlformats.org/officeDocument/2006/relationships/hyperlink" Target="https://www.vlada.cz/cz/evropske-zalezitosti/organizace-utvaru/koordinace-ru%20stovych-politik/uvod-119953/" TargetMode="External"/><Relationship Id="rId3" Type="http://schemas.openxmlformats.org/officeDocument/2006/relationships/hyperlink" Target="https://www.mpo.cz/" TargetMode="External"/><Relationship Id="rId7" Type="http://schemas.openxmlformats.org/officeDocument/2006/relationships/hyperlink" Target="https://www.kreativnievropa.cz/" TargetMode="External"/><Relationship Id="rId12" Type="http://schemas.openxmlformats.org/officeDocument/2006/relationships/hyperlink" Target="https://www.vlada.cz/cz/urad-vlady/" TargetMode="External"/><Relationship Id="rId2" Type="http://schemas.openxmlformats.org/officeDocument/2006/relationships/hyperlink" Target="https://www.mdcr.cz/Dokumenty/Evropska-unie/Programy/Program-CEF?returl=/Dokumenty/Evropska-unie/Programy" TargetMode="External"/><Relationship Id="rId16" Type="http://schemas.openxmlformats.org/officeDocument/2006/relationships/printerSettings" Target="../printerSettings/printerSettings13.bin"/><Relationship Id="rId1" Type="http://schemas.openxmlformats.org/officeDocument/2006/relationships/hyperlink" Target="https://dotaceeu.cz/cs/Evropske-fondy-v-CR/2014-2020/Operacni-programy/List" TargetMode="External"/><Relationship Id="rId6" Type="http://schemas.openxmlformats.org/officeDocument/2006/relationships/hyperlink" Target="https://www.mpo.cz/cz/podnikani/dotace-a-podpora-podnikani/programy-eu-na-podporu-msp/cosme/program-pro-konkurenceschopnost-podniku-a-malych-a-strednich-podniku-2014-2020-cosme--146656/" TargetMode="External"/><Relationship Id="rId11" Type="http://schemas.openxmlformats.org/officeDocument/2006/relationships/hyperlink" Target="http://www.dzs.cz/" TargetMode="External"/><Relationship Id="rId5" Type="http://schemas.openxmlformats.org/officeDocument/2006/relationships/hyperlink" Target="http://www.dzs.cz/" TargetMode="External"/><Relationship Id="rId15" Type="http://schemas.openxmlformats.org/officeDocument/2006/relationships/hyperlink" Target="http://www.program-life.cz/" TargetMode="External"/><Relationship Id="rId10" Type="http://schemas.openxmlformats.org/officeDocument/2006/relationships/hyperlink" Target="https://www.justice.cz/web/msp/programy-evropske-komise" TargetMode="External"/><Relationship Id="rId4" Type="http://schemas.openxmlformats.org/officeDocument/2006/relationships/hyperlink" Target="https://www.mvcr.cz/clanek/cef-connecting-europe-facility.aspx" TargetMode="External"/><Relationship Id="rId9" Type="http://schemas.openxmlformats.org/officeDocument/2006/relationships/hyperlink" Target="https://www.mzcr.cz/" TargetMode="External"/><Relationship Id="rId14" Type="http://schemas.openxmlformats.org/officeDocument/2006/relationships/hyperlink" Target="https://www.mpo.cz/"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czso.cz/" TargetMode="External"/><Relationship Id="rId13" Type="http://schemas.openxmlformats.org/officeDocument/2006/relationships/hyperlink" Target="https://www.vlada.cz/cz/urad-vlady/" TargetMode="External"/><Relationship Id="rId18" Type="http://schemas.openxmlformats.org/officeDocument/2006/relationships/hyperlink" Target="https://www.mzcr.cz/category/evropske-fondy/eu-pro-zdravi-eu4health/" TargetMode="External"/><Relationship Id="rId26" Type="http://schemas.openxmlformats.org/officeDocument/2006/relationships/hyperlink" Target="http://www.mvcr.cz/fondyeu" TargetMode="External"/><Relationship Id="rId3" Type="http://schemas.openxmlformats.org/officeDocument/2006/relationships/hyperlink" Target="https://www.mpo.cz/" TargetMode="External"/><Relationship Id="rId21" Type="http://schemas.openxmlformats.org/officeDocument/2006/relationships/hyperlink" Target="https://www.mvcr.cz/clanek/cef-connecting-europe-facility.aspx" TargetMode="External"/><Relationship Id="rId7" Type="http://schemas.openxmlformats.org/officeDocument/2006/relationships/hyperlink" Target="http://www.eagri.cz/" TargetMode="External"/><Relationship Id="rId12" Type="http://schemas.openxmlformats.org/officeDocument/2006/relationships/hyperlink" Target="http://www.kreativnievropa.cz/" TargetMode="External"/><Relationship Id="rId17" Type="http://schemas.openxmlformats.org/officeDocument/2006/relationships/hyperlink" Target="https://www.dzs.cz/program/evropsky-sbor-solidarity" TargetMode="External"/><Relationship Id="rId25" Type="http://schemas.openxmlformats.org/officeDocument/2006/relationships/hyperlink" Target="https://www.mvcr.cz/fondyeu/" TargetMode="External"/><Relationship Id="rId2" Type="http://schemas.openxmlformats.org/officeDocument/2006/relationships/hyperlink" Target="https://www.mdcr.cz/Dokumenty/Evropska-unie/Programy/Program-CEF?returl=/Dokumenty/Evropska-unie/Programy" TargetMode="External"/><Relationship Id="rId16" Type="http://schemas.openxmlformats.org/officeDocument/2006/relationships/hyperlink" Target="http://www.dzs.cz/" TargetMode="External"/><Relationship Id="rId20" Type="http://schemas.openxmlformats.org/officeDocument/2006/relationships/hyperlink" Target="https://www.mvcr.cz/clanek/cef-connecting-europe-facility.aspx" TargetMode="External"/><Relationship Id="rId1" Type="http://schemas.openxmlformats.org/officeDocument/2006/relationships/hyperlink" Target="http://www.horizontevropa.cz/" TargetMode="External"/><Relationship Id="rId6" Type="http://schemas.openxmlformats.org/officeDocument/2006/relationships/hyperlink" Target="http://www.mpo.cz/" TargetMode="External"/><Relationship Id="rId11" Type="http://schemas.openxmlformats.org/officeDocument/2006/relationships/hyperlink" Target="https://www.dzs.cz/program/erasmus/projekty-granty" TargetMode="External"/><Relationship Id="rId24" Type="http://schemas.openxmlformats.org/officeDocument/2006/relationships/hyperlink" Target="https://www.mvcr.cz/fondyeu/" TargetMode="External"/><Relationship Id="rId5" Type="http://schemas.openxmlformats.org/officeDocument/2006/relationships/hyperlink" Target="https://www.mpo.cz/" TargetMode="External"/><Relationship Id="rId15" Type="http://schemas.openxmlformats.org/officeDocument/2006/relationships/hyperlink" Target="https://justice.cz/?clanek=zverejneni-vyzev-evropske-komise-na-podavani-projektu-v-ramci-programu-spravedlnost-v-roce-20-1" TargetMode="External"/><Relationship Id="rId23" Type="http://schemas.openxmlformats.org/officeDocument/2006/relationships/hyperlink" Target="http://www.program-life.cz/" TargetMode="External"/><Relationship Id="rId28" Type="http://schemas.openxmlformats.org/officeDocument/2006/relationships/printerSettings" Target="../printerSettings/printerSettings14.bin"/><Relationship Id="rId10" Type="http://schemas.openxmlformats.org/officeDocument/2006/relationships/hyperlink" Target="http://www.dzs.cz/" TargetMode="External"/><Relationship Id="rId19" Type="http://schemas.openxmlformats.org/officeDocument/2006/relationships/hyperlink" Target="http://www.vlada.cz/cz/evropske-zalezitosti/podpora-strukturalnich-reforem/program-na-podporu-strukturalnich-reforem--174689/" TargetMode="External"/><Relationship Id="rId4" Type="http://schemas.openxmlformats.org/officeDocument/2006/relationships/hyperlink" Target="https://www.mvcr.cz/clanek/cef-connecting-europe-facility.aspx" TargetMode="External"/><Relationship Id="rId9" Type="http://schemas.openxmlformats.org/officeDocument/2006/relationships/hyperlink" Target="https://www.mpsv.cz/web/cz/program-eu-pro-zamestnanost-a-socialni-inovace" TargetMode="External"/><Relationship Id="rId14" Type="http://schemas.openxmlformats.org/officeDocument/2006/relationships/hyperlink" Target="http://www.euroskop.cz/" TargetMode="External"/><Relationship Id="rId22" Type="http://schemas.openxmlformats.org/officeDocument/2006/relationships/hyperlink" Target="https://www.mvcr.cz/clanek/cef-connecting-europe-facility.aspx" TargetMode="External"/><Relationship Id="rId27" Type="http://schemas.openxmlformats.org/officeDocument/2006/relationships/hyperlink" Target="https://www.mzp.cz/cz/komunitarni_program_life"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szif.cz/cs/prv2014" TargetMode="External"/><Relationship Id="rId1" Type="http://schemas.openxmlformats.org/officeDocument/2006/relationships/hyperlink" Target="https://eagri.cz/public/web/mze/dotace/program-rozvoje-venkova-na-obdobi-2014/"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szif.cz/cs/prv2014" TargetMode="External"/><Relationship Id="rId1" Type="http://schemas.openxmlformats.org/officeDocument/2006/relationships/hyperlink" Target="https://eagri.cz/public/web/mze/dotace/program-rozvoje-venkova-na-obdobi-2014/"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szif.cz/cs/prime-platby" TargetMode="External"/><Relationship Id="rId1" Type="http://schemas.openxmlformats.org/officeDocument/2006/relationships/hyperlink" Target="https://eagri.cz/public/web/mze/dotace/prime-platb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szif.cz/cs/spolecna-organizace-trhu" TargetMode="External"/><Relationship Id="rId1" Type="http://schemas.openxmlformats.org/officeDocument/2006/relationships/hyperlink" Target="https://eagri.cz/public/web/mze/dotace/dotace-v-ramci-sot/"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eagri.cz/public/web/mze/dotace/szp-pro-obdobi-2021-202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92F4A-18C1-47BB-84CE-2E45BAC3510E}">
  <sheetPr>
    <pageSetUpPr fitToPage="1"/>
  </sheetPr>
  <dimension ref="A3:I8"/>
  <sheetViews>
    <sheetView tabSelected="1" zoomScale="115" zoomScaleNormal="115" workbookViewId="0">
      <selection activeCell="B19" sqref="B19"/>
    </sheetView>
  </sheetViews>
  <sheetFormatPr defaultRowHeight="15" x14ac:dyDescent="0.25"/>
  <cols>
    <col min="1" max="1" width="13.85546875" style="29" customWidth="1"/>
    <col min="2" max="2" width="82" style="29" customWidth="1"/>
    <col min="3" max="16384" width="9.140625" style="29"/>
  </cols>
  <sheetData>
    <row r="3" spans="1:9" x14ac:dyDescent="0.25">
      <c r="A3" s="28" t="s">
        <v>2546</v>
      </c>
    </row>
    <row r="6" spans="1:9" ht="38.25" customHeight="1" x14ac:dyDescent="0.25">
      <c r="A6" s="380" t="s">
        <v>1486</v>
      </c>
      <c r="B6" s="382" t="s">
        <v>2547</v>
      </c>
    </row>
    <row r="7" spans="1:9" ht="120" x14ac:dyDescent="0.25">
      <c r="A7" s="31" t="s">
        <v>1487</v>
      </c>
      <c r="B7" s="32" t="s">
        <v>1488</v>
      </c>
      <c r="C7" s="32"/>
      <c r="D7" s="32"/>
      <c r="E7" s="32"/>
      <c r="F7" s="32"/>
      <c r="G7" s="32"/>
      <c r="H7" s="32"/>
      <c r="I7" s="32"/>
    </row>
    <row r="8" spans="1:9" ht="29.25" customHeight="1" x14ac:dyDescent="0.25">
      <c r="A8" s="380" t="s">
        <v>1489</v>
      </c>
      <c r="B8" s="381" t="s">
        <v>1490</v>
      </c>
    </row>
  </sheetData>
  <pageMargins left="0.7" right="0.7" top="0.78740157499999996" bottom="0.78740157499999996"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ABB18-EF49-4B3A-831B-0074D3B43D19}">
  <dimension ref="A1:O151"/>
  <sheetViews>
    <sheetView workbookViewId="0">
      <pane ySplit="1" topLeftCell="A2" activePane="bottomLeft" state="frozen"/>
      <selection activeCell="F111" sqref="F111"/>
      <selection pane="bottomLeft" activeCell="F111" sqref="F111"/>
    </sheetView>
  </sheetViews>
  <sheetFormatPr defaultRowHeight="15" x14ac:dyDescent="0.25"/>
  <cols>
    <col min="1" max="15" width="15.42578125" customWidth="1"/>
    <col min="16" max="218" width="15" customWidth="1"/>
  </cols>
  <sheetData>
    <row r="1" spans="1:15" ht="45.75" thickBot="1" x14ac:dyDescent="0.3">
      <c r="A1" s="4" t="s">
        <v>0</v>
      </c>
      <c r="B1" s="4" t="s">
        <v>602</v>
      </c>
      <c r="C1" s="5" t="s">
        <v>2</v>
      </c>
      <c r="D1" s="4" t="s">
        <v>3</v>
      </c>
      <c r="E1" s="4" t="s">
        <v>4</v>
      </c>
      <c r="F1" s="5" t="s">
        <v>5</v>
      </c>
      <c r="G1" s="4" t="s">
        <v>6</v>
      </c>
      <c r="H1" s="4" t="s">
        <v>605</v>
      </c>
      <c r="I1" s="4" t="s">
        <v>606</v>
      </c>
      <c r="J1" s="4" t="s">
        <v>607</v>
      </c>
      <c r="K1" s="4" t="s">
        <v>608</v>
      </c>
      <c r="L1" s="6" t="s">
        <v>267</v>
      </c>
      <c r="M1" s="6" t="s">
        <v>609</v>
      </c>
      <c r="N1" s="6" t="s">
        <v>1</v>
      </c>
      <c r="O1" s="6" t="s">
        <v>822</v>
      </c>
    </row>
    <row r="2" spans="1:15" x14ac:dyDescent="0.25">
      <c r="A2" t="s">
        <v>9</v>
      </c>
      <c r="B2" t="s">
        <v>610</v>
      </c>
      <c r="C2" t="s">
        <v>11</v>
      </c>
      <c r="D2" t="s">
        <v>12</v>
      </c>
      <c r="E2">
        <v>24.334</v>
      </c>
      <c r="F2" s="1">
        <v>9129574540.8999996</v>
      </c>
      <c r="G2" s="1">
        <v>375177716</v>
      </c>
      <c r="H2" s="1">
        <v>9129574540.8999996</v>
      </c>
      <c r="I2" s="1">
        <v>375177716</v>
      </c>
      <c r="J2" s="1">
        <v>0</v>
      </c>
      <c r="K2" s="1">
        <v>0</v>
      </c>
      <c r="L2" t="s">
        <v>611</v>
      </c>
      <c r="M2" t="s">
        <v>612</v>
      </c>
      <c r="N2" t="s">
        <v>613</v>
      </c>
      <c r="O2" t="s">
        <v>810</v>
      </c>
    </row>
    <row r="3" spans="1:15" x14ac:dyDescent="0.25">
      <c r="A3" t="s">
        <v>9</v>
      </c>
      <c r="B3" t="s">
        <v>610</v>
      </c>
      <c r="C3" t="s">
        <v>614</v>
      </c>
      <c r="D3" t="s">
        <v>12</v>
      </c>
      <c r="E3">
        <v>24.334</v>
      </c>
      <c r="F3" s="1">
        <v>13634325453.84</v>
      </c>
      <c r="G3" s="1">
        <v>560299394</v>
      </c>
      <c r="H3" s="1">
        <v>13634325453.84</v>
      </c>
      <c r="I3" s="1">
        <v>560299394</v>
      </c>
      <c r="J3" s="1">
        <v>0</v>
      </c>
      <c r="K3" s="1">
        <v>0</v>
      </c>
      <c r="L3" t="s">
        <v>611</v>
      </c>
      <c r="M3" t="s">
        <v>612</v>
      </c>
      <c r="N3" t="s">
        <v>613</v>
      </c>
      <c r="O3" t="s">
        <v>810</v>
      </c>
    </row>
    <row r="4" spans="1:15" x14ac:dyDescent="0.25">
      <c r="A4" t="s">
        <v>9</v>
      </c>
      <c r="B4" t="s">
        <v>615</v>
      </c>
      <c r="C4" t="s">
        <v>11</v>
      </c>
      <c r="D4" t="s">
        <v>12</v>
      </c>
      <c r="E4">
        <v>24.334</v>
      </c>
      <c r="F4" s="1">
        <v>1770729649.8099999</v>
      </c>
      <c r="G4" s="1">
        <v>72767718</v>
      </c>
      <c r="H4" s="1">
        <v>1770729649.8099999</v>
      </c>
      <c r="I4" s="1">
        <v>72767718</v>
      </c>
      <c r="J4" s="1">
        <v>0</v>
      </c>
      <c r="K4" s="1">
        <v>0</v>
      </c>
      <c r="L4" t="s">
        <v>611</v>
      </c>
      <c r="M4" t="s">
        <v>612</v>
      </c>
      <c r="N4" t="s">
        <v>616</v>
      </c>
      <c r="O4" t="s">
        <v>810</v>
      </c>
    </row>
    <row r="5" spans="1:15" x14ac:dyDescent="0.25">
      <c r="A5" t="s">
        <v>9</v>
      </c>
      <c r="B5" t="s">
        <v>615</v>
      </c>
      <c r="C5" t="s">
        <v>614</v>
      </c>
      <c r="D5" t="s">
        <v>12</v>
      </c>
      <c r="E5">
        <v>24.334</v>
      </c>
      <c r="F5" s="1">
        <v>4553304810.3299999</v>
      </c>
      <c r="G5" s="1">
        <v>187116989</v>
      </c>
      <c r="H5" s="1">
        <v>4553304810.3299999</v>
      </c>
      <c r="I5" s="1">
        <v>187116989</v>
      </c>
      <c r="J5" s="1">
        <v>0</v>
      </c>
      <c r="K5" s="1">
        <v>0</v>
      </c>
      <c r="L5" t="s">
        <v>611</v>
      </c>
      <c r="M5" t="s">
        <v>612</v>
      </c>
      <c r="N5" t="s">
        <v>616</v>
      </c>
      <c r="O5" t="s">
        <v>810</v>
      </c>
    </row>
    <row r="6" spans="1:15" x14ac:dyDescent="0.25">
      <c r="A6" t="s">
        <v>9</v>
      </c>
      <c r="B6" t="s">
        <v>617</v>
      </c>
      <c r="C6" t="s">
        <v>11</v>
      </c>
      <c r="D6" t="s">
        <v>12</v>
      </c>
      <c r="E6">
        <v>24.334</v>
      </c>
      <c r="F6" s="1">
        <v>5309987014.4399996</v>
      </c>
      <c r="G6" s="1">
        <v>218212666</v>
      </c>
      <c r="H6" s="1">
        <v>5309987014.4399996</v>
      </c>
      <c r="I6" s="1">
        <v>218212666</v>
      </c>
      <c r="J6" s="1">
        <v>0</v>
      </c>
      <c r="K6" s="1">
        <v>0</v>
      </c>
      <c r="L6" t="s">
        <v>611</v>
      </c>
      <c r="M6" t="s">
        <v>618</v>
      </c>
      <c r="N6" t="s">
        <v>619</v>
      </c>
      <c r="O6" t="s">
        <v>810</v>
      </c>
    </row>
    <row r="7" spans="1:15" x14ac:dyDescent="0.25">
      <c r="A7" t="s">
        <v>9</v>
      </c>
      <c r="B7" t="s">
        <v>617</v>
      </c>
      <c r="C7" t="s">
        <v>614</v>
      </c>
      <c r="D7" t="s">
        <v>12</v>
      </c>
      <c r="E7">
        <v>24.334</v>
      </c>
      <c r="F7" s="1">
        <v>4245395393.0100002</v>
      </c>
      <c r="G7" s="1">
        <v>174463524</v>
      </c>
      <c r="H7" s="1">
        <v>4245395393.0100002</v>
      </c>
      <c r="I7" s="1">
        <v>174463524</v>
      </c>
      <c r="J7" s="1">
        <v>0</v>
      </c>
      <c r="K7" s="1">
        <v>0</v>
      </c>
      <c r="L7" t="s">
        <v>611</v>
      </c>
      <c r="M7" t="s">
        <v>618</v>
      </c>
      <c r="N7" t="s">
        <v>619</v>
      </c>
      <c r="O7" t="s">
        <v>810</v>
      </c>
    </row>
    <row r="8" spans="1:15" x14ac:dyDescent="0.25">
      <c r="A8" t="s">
        <v>9</v>
      </c>
      <c r="B8" t="s">
        <v>620</v>
      </c>
      <c r="C8" t="s">
        <v>11</v>
      </c>
      <c r="D8" t="s">
        <v>12</v>
      </c>
      <c r="E8">
        <v>24.334</v>
      </c>
      <c r="F8" s="1">
        <v>2585060949.3099999</v>
      </c>
      <c r="G8" s="1">
        <v>106232471</v>
      </c>
      <c r="H8" s="1">
        <v>2585060949.3099999</v>
      </c>
      <c r="I8" s="1">
        <v>106232471</v>
      </c>
      <c r="J8" s="1">
        <v>0</v>
      </c>
      <c r="K8" s="1">
        <v>0</v>
      </c>
      <c r="L8" t="s">
        <v>611</v>
      </c>
      <c r="M8" t="s">
        <v>621</v>
      </c>
      <c r="N8" t="s">
        <v>622</v>
      </c>
      <c r="O8" t="s">
        <v>810</v>
      </c>
    </row>
    <row r="9" spans="1:15" x14ac:dyDescent="0.25">
      <c r="A9" t="s">
        <v>9</v>
      </c>
      <c r="B9" t="s">
        <v>620</v>
      </c>
      <c r="C9" t="s">
        <v>614</v>
      </c>
      <c r="D9" t="s">
        <v>12</v>
      </c>
      <c r="E9">
        <v>24.334</v>
      </c>
      <c r="F9" s="1">
        <v>2093172280.95</v>
      </c>
      <c r="G9" s="1">
        <v>86018422</v>
      </c>
      <c r="H9" s="1">
        <v>2093172280.95</v>
      </c>
      <c r="I9" s="1">
        <v>86018422</v>
      </c>
      <c r="J9" s="1">
        <v>0</v>
      </c>
      <c r="K9" s="1">
        <v>0</v>
      </c>
      <c r="L9" t="s">
        <v>611</v>
      </c>
      <c r="M9" t="s">
        <v>621</v>
      </c>
      <c r="N9" t="s">
        <v>622</v>
      </c>
      <c r="O9" t="s">
        <v>810</v>
      </c>
    </row>
    <row r="10" spans="1:15" x14ac:dyDescent="0.25">
      <c r="A10" t="s">
        <v>9</v>
      </c>
      <c r="B10" t="s">
        <v>623</v>
      </c>
      <c r="C10" t="s">
        <v>11</v>
      </c>
      <c r="D10" t="s">
        <v>12</v>
      </c>
      <c r="E10">
        <v>24.334</v>
      </c>
      <c r="F10" s="1">
        <v>7279519020.0799999</v>
      </c>
      <c r="G10" s="1">
        <v>299150120</v>
      </c>
      <c r="H10" s="1">
        <v>7279519020.0799999</v>
      </c>
      <c r="I10" s="1">
        <v>299150120</v>
      </c>
      <c r="J10" s="1">
        <v>0</v>
      </c>
      <c r="K10" s="1">
        <v>0</v>
      </c>
      <c r="L10" t="s">
        <v>611</v>
      </c>
      <c r="M10" t="s">
        <v>624</v>
      </c>
      <c r="N10" t="s">
        <v>625</v>
      </c>
      <c r="O10" t="s">
        <v>810</v>
      </c>
    </row>
    <row r="11" spans="1:15" x14ac:dyDescent="0.25">
      <c r="A11" t="s">
        <v>9</v>
      </c>
      <c r="B11" t="s">
        <v>623</v>
      </c>
      <c r="C11" t="s">
        <v>614</v>
      </c>
      <c r="D11" t="s">
        <v>12</v>
      </c>
      <c r="E11">
        <v>24.334</v>
      </c>
      <c r="F11" s="1">
        <v>4886082504.9399996</v>
      </c>
      <c r="G11" s="1">
        <v>200792410</v>
      </c>
      <c r="H11" s="1">
        <v>4886082504.9399996</v>
      </c>
      <c r="I11" s="1">
        <v>200792410</v>
      </c>
      <c r="J11" s="1">
        <v>0</v>
      </c>
      <c r="K11" s="1">
        <v>0</v>
      </c>
      <c r="L11" t="s">
        <v>611</v>
      </c>
      <c r="M11" t="s">
        <v>624</v>
      </c>
      <c r="N11" t="s">
        <v>625</v>
      </c>
      <c r="O11" t="s">
        <v>810</v>
      </c>
    </row>
    <row r="12" spans="1:15" x14ac:dyDescent="0.25">
      <c r="A12" t="s">
        <v>9</v>
      </c>
      <c r="B12" t="s">
        <v>626</v>
      </c>
      <c r="C12" t="s">
        <v>11</v>
      </c>
      <c r="D12" t="s">
        <v>12</v>
      </c>
      <c r="E12">
        <v>24.334</v>
      </c>
      <c r="F12" s="1">
        <v>2923171148.02</v>
      </c>
      <c r="G12" s="1">
        <v>120127030</v>
      </c>
      <c r="H12" s="1">
        <v>2923171148.02</v>
      </c>
      <c r="I12" s="1">
        <v>120127030</v>
      </c>
      <c r="J12" s="1">
        <v>0</v>
      </c>
      <c r="K12" s="1">
        <v>0</v>
      </c>
      <c r="L12" t="s">
        <v>611</v>
      </c>
      <c r="M12" t="s">
        <v>624</v>
      </c>
      <c r="N12" t="s">
        <v>627</v>
      </c>
      <c r="O12" t="s">
        <v>810</v>
      </c>
    </row>
    <row r="13" spans="1:15" x14ac:dyDescent="0.25">
      <c r="A13" t="s">
        <v>9</v>
      </c>
      <c r="B13" t="s">
        <v>626</v>
      </c>
      <c r="C13" t="s">
        <v>614</v>
      </c>
      <c r="D13" t="s">
        <v>12</v>
      </c>
      <c r="E13">
        <v>24.334</v>
      </c>
      <c r="F13" s="1">
        <v>3300971220.0900002</v>
      </c>
      <c r="G13" s="1">
        <v>135652635</v>
      </c>
      <c r="H13" s="1">
        <v>3300971220.0900002</v>
      </c>
      <c r="I13" s="1">
        <v>135652635</v>
      </c>
      <c r="J13" s="1">
        <v>0</v>
      </c>
      <c r="K13" s="1">
        <v>0</v>
      </c>
      <c r="L13" t="s">
        <v>611</v>
      </c>
      <c r="M13" t="s">
        <v>624</v>
      </c>
      <c r="N13" t="s">
        <v>627</v>
      </c>
      <c r="O13" t="s">
        <v>810</v>
      </c>
    </row>
    <row r="14" spans="1:15" x14ac:dyDescent="0.25">
      <c r="A14" t="s">
        <v>9</v>
      </c>
      <c r="B14" t="s">
        <v>628</v>
      </c>
      <c r="C14" t="s">
        <v>11</v>
      </c>
      <c r="D14" t="s">
        <v>12</v>
      </c>
      <c r="E14">
        <v>24.334</v>
      </c>
      <c r="F14" s="1">
        <v>2837285949.73</v>
      </c>
      <c r="G14" s="1">
        <v>116597598</v>
      </c>
      <c r="H14" s="1">
        <v>2837285949.73</v>
      </c>
      <c r="I14" s="1">
        <v>116597598</v>
      </c>
      <c r="J14" s="1">
        <v>0</v>
      </c>
      <c r="K14" s="1">
        <v>0</v>
      </c>
      <c r="L14" t="s">
        <v>611</v>
      </c>
      <c r="M14" t="s">
        <v>624</v>
      </c>
      <c r="N14" t="s">
        <v>629</v>
      </c>
      <c r="O14" t="s">
        <v>810</v>
      </c>
    </row>
    <row r="15" spans="1:15" x14ac:dyDescent="0.25">
      <c r="A15" t="s">
        <v>9</v>
      </c>
      <c r="B15" t="s">
        <v>628</v>
      </c>
      <c r="C15" t="s">
        <v>614</v>
      </c>
      <c r="D15" t="s">
        <v>12</v>
      </c>
      <c r="E15">
        <v>24.334</v>
      </c>
      <c r="F15" s="1">
        <v>4310654387.2200003</v>
      </c>
      <c r="G15" s="1">
        <v>177145327</v>
      </c>
      <c r="H15" s="1">
        <v>4310654387.2200003</v>
      </c>
      <c r="I15" s="1">
        <v>177145327</v>
      </c>
      <c r="J15" s="1">
        <v>0</v>
      </c>
      <c r="K15" s="1">
        <v>0</v>
      </c>
      <c r="L15" t="s">
        <v>611</v>
      </c>
      <c r="M15" t="s">
        <v>624</v>
      </c>
      <c r="N15" t="s">
        <v>629</v>
      </c>
      <c r="O15" t="s">
        <v>810</v>
      </c>
    </row>
    <row r="16" spans="1:15" x14ac:dyDescent="0.25">
      <c r="A16" t="s">
        <v>9</v>
      </c>
      <c r="B16" t="s">
        <v>630</v>
      </c>
      <c r="C16" t="s">
        <v>11</v>
      </c>
      <c r="D16" t="s">
        <v>12</v>
      </c>
      <c r="E16">
        <v>24.334</v>
      </c>
      <c r="F16" s="1">
        <v>695428026.63</v>
      </c>
      <c r="G16" s="1">
        <v>28578451</v>
      </c>
      <c r="H16" s="1">
        <v>695428026.63</v>
      </c>
      <c r="I16" s="1">
        <v>28578451</v>
      </c>
      <c r="J16" s="1">
        <v>0</v>
      </c>
      <c r="K16" s="1">
        <v>0</v>
      </c>
      <c r="L16" t="s">
        <v>611</v>
      </c>
      <c r="M16" t="s">
        <v>631</v>
      </c>
      <c r="N16" t="s">
        <v>632</v>
      </c>
      <c r="O16" t="s">
        <v>810</v>
      </c>
    </row>
    <row r="17" spans="1:15" x14ac:dyDescent="0.25">
      <c r="A17" t="s">
        <v>9</v>
      </c>
      <c r="B17" t="s">
        <v>630</v>
      </c>
      <c r="C17" t="s">
        <v>614</v>
      </c>
      <c r="D17" t="s">
        <v>12</v>
      </c>
      <c r="E17">
        <v>24.334</v>
      </c>
      <c r="F17" s="1">
        <v>484761483.11000001</v>
      </c>
      <c r="G17" s="1">
        <v>19921159</v>
      </c>
      <c r="H17" s="1">
        <v>484761483.11000001</v>
      </c>
      <c r="I17" s="1">
        <v>19921159</v>
      </c>
      <c r="J17" s="1">
        <v>0</v>
      </c>
      <c r="K17" s="1">
        <v>0</v>
      </c>
      <c r="L17" t="s">
        <v>611</v>
      </c>
      <c r="M17" t="s">
        <v>631</v>
      </c>
      <c r="N17" t="s">
        <v>632</v>
      </c>
      <c r="O17" t="s">
        <v>810</v>
      </c>
    </row>
    <row r="18" spans="1:15" x14ac:dyDescent="0.25">
      <c r="A18" t="s">
        <v>9</v>
      </c>
      <c r="B18" t="s">
        <v>633</v>
      </c>
      <c r="C18" t="s">
        <v>11</v>
      </c>
      <c r="D18" t="s">
        <v>12</v>
      </c>
      <c r="E18">
        <v>24.334</v>
      </c>
      <c r="F18" s="1">
        <v>1760419699.02</v>
      </c>
      <c r="G18" s="1">
        <v>72344033</v>
      </c>
      <c r="H18" s="1">
        <v>1760419699.02</v>
      </c>
      <c r="I18" s="1">
        <v>72344033</v>
      </c>
      <c r="J18" s="1">
        <v>0</v>
      </c>
      <c r="K18" s="1">
        <v>0</v>
      </c>
      <c r="L18" t="s">
        <v>611</v>
      </c>
      <c r="M18" t="s">
        <v>631</v>
      </c>
      <c r="N18" t="s">
        <v>634</v>
      </c>
      <c r="O18" t="s">
        <v>810</v>
      </c>
    </row>
    <row r="19" spans="1:15" x14ac:dyDescent="0.25">
      <c r="A19" t="s">
        <v>9</v>
      </c>
      <c r="B19" t="s">
        <v>633</v>
      </c>
      <c r="C19" t="s">
        <v>614</v>
      </c>
      <c r="D19" t="s">
        <v>12</v>
      </c>
      <c r="E19">
        <v>24.334</v>
      </c>
      <c r="F19" s="1">
        <v>689030277.36000001</v>
      </c>
      <c r="G19" s="1">
        <v>28315537</v>
      </c>
      <c r="H19" s="1">
        <v>689030277.36000001</v>
      </c>
      <c r="I19" s="1">
        <v>28315537</v>
      </c>
      <c r="J19" s="1">
        <v>0</v>
      </c>
      <c r="K19" s="1">
        <v>0</v>
      </c>
      <c r="L19" t="s">
        <v>611</v>
      </c>
      <c r="M19" t="s">
        <v>631</v>
      </c>
      <c r="N19" t="s">
        <v>634</v>
      </c>
      <c r="O19" t="s">
        <v>810</v>
      </c>
    </row>
    <row r="20" spans="1:15" x14ac:dyDescent="0.25">
      <c r="A20" t="s">
        <v>9</v>
      </c>
      <c r="B20" t="s">
        <v>635</v>
      </c>
      <c r="C20" t="s">
        <v>11</v>
      </c>
      <c r="D20" t="s">
        <v>12</v>
      </c>
      <c r="E20">
        <v>24.334</v>
      </c>
      <c r="F20" s="1">
        <v>794647672.90999997</v>
      </c>
      <c r="G20" s="1">
        <v>32655859</v>
      </c>
      <c r="H20" s="1">
        <v>794647672.90999997</v>
      </c>
      <c r="I20" s="1">
        <v>32655859</v>
      </c>
      <c r="J20" s="1">
        <v>0</v>
      </c>
      <c r="K20" s="1">
        <v>0</v>
      </c>
      <c r="L20" t="s">
        <v>611</v>
      </c>
      <c r="M20" t="s">
        <v>636</v>
      </c>
      <c r="N20" t="s">
        <v>637</v>
      </c>
      <c r="O20" t="s">
        <v>810</v>
      </c>
    </row>
    <row r="21" spans="1:15" x14ac:dyDescent="0.25">
      <c r="A21" t="s">
        <v>9</v>
      </c>
      <c r="B21" t="s">
        <v>635</v>
      </c>
      <c r="C21" t="s">
        <v>614</v>
      </c>
      <c r="D21" t="s">
        <v>12</v>
      </c>
      <c r="E21">
        <v>24.334</v>
      </c>
      <c r="F21" s="1">
        <v>942235013.27999997</v>
      </c>
      <c r="G21" s="1">
        <v>38720926</v>
      </c>
      <c r="H21" s="1">
        <v>942235013.27999997</v>
      </c>
      <c r="I21" s="1">
        <v>38720926</v>
      </c>
      <c r="J21" s="1">
        <v>0</v>
      </c>
      <c r="K21" s="1">
        <v>0</v>
      </c>
      <c r="L21" t="s">
        <v>611</v>
      </c>
      <c r="M21" t="s">
        <v>636</v>
      </c>
      <c r="N21" t="s">
        <v>637</v>
      </c>
      <c r="O21" t="s">
        <v>810</v>
      </c>
    </row>
    <row r="22" spans="1:15" x14ac:dyDescent="0.25">
      <c r="A22" t="s">
        <v>9</v>
      </c>
      <c r="B22" t="s">
        <v>638</v>
      </c>
      <c r="C22" t="s">
        <v>11</v>
      </c>
      <c r="D22" t="s">
        <v>12</v>
      </c>
      <c r="E22">
        <v>24.334</v>
      </c>
      <c r="F22" s="1">
        <v>1160837555.5699999</v>
      </c>
      <c r="G22" s="1">
        <v>47704346</v>
      </c>
      <c r="H22" s="1">
        <v>1160837555.5699999</v>
      </c>
      <c r="I22" s="1">
        <v>47704346</v>
      </c>
      <c r="J22" s="1">
        <v>0</v>
      </c>
      <c r="K22" s="1">
        <v>0</v>
      </c>
      <c r="L22" t="s">
        <v>611</v>
      </c>
      <c r="M22" t="s">
        <v>639</v>
      </c>
      <c r="N22" t="s">
        <v>640</v>
      </c>
      <c r="O22" t="s">
        <v>810</v>
      </c>
    </row>
    <row r="23" spans="1:15" x14ac:dyDescent="0.25">
      <c r="A23" t="s">
        <v>9</v>
      </c>
      <c r="B23" t="s">
        <v>638</v>
      </c>
      <c r="C23" t="s">
        <v>614</v>
      </c>
      <c r="D23" t="s">
        <v>12</v>
      </c>
      <c r="E23">
        <v>24.334</v>
      </c>
      <c r="F23" s="1">
        <v>1572464053.3599999</v>
      </c>
      <c r="G23" s="1">
        <v>64620040</v>
      </c>
      <c r="H23" s="1">
        <v>1572464053.3599999</v>
      </c>
      <c r="I23" s="1">
        <v>64620040</v>
      </c>
      <c r="J23" s="1">
        <v>0</v>
      </c>
      <c r="K23" s="1">
        <v>0</v>
      </c>
      <c r="L23" t="s">
        <v>611</v>
      </c>
      <c r="M23" t="s">
        <v>639</v>
      </c>
      <c r="N23" t="s">
        <v>640</v>
      </c>
      <c r="O23" t="s">
        <v>810</v>
      </c>
    </row>
    <row r="24" spans="1:15" x14ac:dyDescent="0.25">
      <c r="A24" t="s">
        <v>28</v>
      </c>
      <c r="B24" t="s">
        <v>641</v>
      </c>
      <c r="C24" t="s">
        <v>11</v>
      </c>
      <c r="D24" t="s">
        <v>12</v>
      </c>
      <c r="E24">
        <v>24.334</v>
      </c>
      <c r="F24" s="1">
        <v>10409657724.620001</v>
      </c>
      <c r="G24" s="1">
        <v>427782433</v>
      </c>
      <c r="H24" s="1">
        <v>10409657724.620001</v>
      </c>
      <c r="I24" s="1">
        <v>427782433</v>
      </c>
      <c r="J24" s="1">
        <v>0</v>
      </c>
      <c r="K24" s="1">
        <v>0</v>
      </c>
      <c r="L24" t="s">
        <v>642</v>
      </c>
      <c r="M24" t="s">
        <v>643</v>
      </c>
      <c r="N24" t="s">
        <v>613</v>
      </c>
      <c r="O24" t="s">
        <v>811</v>
      </c>
    </row>
    <row r="25" spans="1:15" x14ac:dyDescent="0.25">
      <c r="A25" t="s">
        <v>28</v>
      </c>
      <c r="B25" t="s">
        <v>641</v>
      </c>
      <c r="C25" t="s">
        <v>614</v>
      </c>
      <c r="D25" t="s">
        <v>12</v>
      </c>
      <c r="E25">
        <v>24.334</v>
      </c>
      <c r="F25" s="1">
        <v>18142824045.389999</v>
      </c>
      <c r="G25" s="1">
        <v>745575082</v>
      </c>
      <c r="H25" s="1">
        <v>18142824045.389999</v>
      </c>
      <c r="I25" s="1">
        <v>745575082</v>
      </c>
      <c r="J25" s="1">
        <v>0</v>
      </c>
      <c r="K25" s="1">
        <v>0</v>
      </c>
      <c r="L25" t="s">
        <v>642</v>
      </c>
      <c r="M25" t="s">
        <v>643</v>
      </c>
      <c r="N25" t="s">
        <v>613</v>
      </c>
      <c r="O25" t="s">
        <v>811</v>
      </c>
    </row>
    <row r="26" spans="1:15" x14ac:dyDescent="0.25">
      <c r="A26" t="s">
        <v>28</v>
      </c>
      <c r="B26" t="s">
        <v>641</v>
      </c>
      <c r="C26" t="s">
        <v>30</v>
      </c>
      <c r="D26" t="s">
        <v>12</v>
      </c>
      <c r="E26">
        <v>24.334</v>
      </c>
      <c r="F26" s="1">
        <v>8615446251.4899998</v>
      </c>
      <c r="G26" s="1">
        <v>354049735</v>
      </c>
      <c r="H26" s="1">
        <v>8615446251.4899998</v>
      </c>
      <c r="I26" s="1">
        <v>354049735</v>
      </c>
      <c r="J26" s="1">
        <v>0</v>
      </c>
      <c r="K26" s="1">
        <v>0</v>
      </c>
      <c r="L26" t="s">
        <v>642</v>
      </c>
      <c r="M26" t="s">
        <v>643</v>
      </c>
      <c r="N26" t="s">
        <v>613</v>
      </c>
      <c r="O26" t="s">
        <v>811</v>
      </c>
    </row>
    <row r="27" spans="1:15" x14ac:dyDescent="0.25">
      <c r="A27" t="s">
        <v>28</v>
      </c>
      <c r="B27" t="s">
        <v>644</v>
      </c>
      <c r="C27" t="s">
        <v>11</v>
      </c>
      <c r="D27" t="s">
        <v>12</v>
      </c>
      <c r="E27">
        <v>24.334</v>
      </c>
      <c r="F27" s="1">
        <v>891675190.78999996</v>
      </c>
      <c r="G27" s="1">
        <v>36643182</v>
      </c>
      <c r="H27" s="1">
        <v>891675190.78999996</v>
      </c>
      <c r="I27" s="1">
        <v>36643182</v>
      </c>
      <c r="J27" s="1">
        <v>0</v>
      </c>
      <c r="K27" s="1">
        <v>0</v>
      </c>
      <c r="L27" t="s">
        <v>642</v>
      </c>
      <c r="M27" t="s">
        <v>643</v>
      </c>
      <c r="N27" t="s">
        <v>645</v>
      </c>
      <c r="O27" t="s">
        <v>811</v>
      </c>
    </row>
    <row r="28" spans="1:15" x14ac:dyDescent="0.25">
      <c r="A28" t="s">
        <v>28</v>
      </c>
      <c r="B28" t="s">
        <v>644</v>
      </c>
      <c r="C28" t="s">
        <v>614</v>
      </c>
      <c r="D28" t="s">
        <v>12</v>
      </c>
      <c r="E28">
        <v>24.334</v>
      </c>
      <c r="F28" s="1">
        <v>1554086213.54</v>
      </c>
      <c r="G28" s="1">
        <v>63864807</v>
      </c>
      <c r="H28" s="1">
        <v>1554086213.54</v>
      </c>
      <c r="I28" s="1">
        <v>63864807</v>
      </c>
      <c r="J28" s="1">
        <v>0</v>
      </c>
      <c r="K28" s="1">
        <v>0</v>
      </c>
      <c r="L28" t="s">
        <v>642</v>
      </c>
      <c r="M28" t="s">
        <v>643</v>
      </c>
      <c r="N28" t="s">
        <v>645</v>
      </c>
      <c r="O28" t="s">
        <v>811</v>
      </c>
    </row>
    <row r="29" spans="1:15" x14ac:dyDescent="0.25">
      <c r="A29" t="s">
        <v>28</v>
      </c>
      <c r="B29" t="s">
        <v>644</v>
      </c>
      <c r="C29" t="s">
        <v>30</v>
      </c>
      <c r="D29" t="s">
        <v>12</v>
      </c>
      <c r="E29">
        <v>24.334</v>
      </c>
      <c r="F29" s="1">
        <v>737985807.89999998</v>
      </c>
      <c r="G29" s="1">
        <v>30327353</v>
      </c>
      <c r="H29" s="1">
        <v>737985807.89999998</v>
      </c>
      <c r="I29" s="1">
        <v>30327353</v>
      </c>
      <c r="J29" s="1">
        <v>0</v>
      </c>
      <c r="K29" s="1">
        <v>0</v>
      </c>
      <c r="L29" t="s">
        <v>642</v>
      </c>
      <c r="M29" t="s">
        <v>643</v>
      </c>
      <c r="N29" t="s">
        <v>645</v>
      </c>
      <c r="O29" t="s">
        <v>811</v>
      </c>
    </row>
    <row r="30" spans="1:15" x14ac:dyDescent="0.25">
      <c r="A30" t="s">
        <v>28</v>
      </c>
      <c r="B30" t="s">
        <v>646</v>
      </c>
      <c r="C30" t="s">
        <v>11</v>
      </c>
      <c r="D30" t="s">
        <v>12</v>
      </c>
      <c r="E30">
        <v>24.334</v>
      </c>
      <c r="F30" s="1">
        <v>6819650123.9399996</v>
      </c>
      <c r="G30" s="1">
        <v>280251916</v>
      </c>
      <c r="H30" s="1">
        <v>6819650123.9399996</v>
      </c>
      <c r="I30" s="1">
        <v>280251916</v>
      </c>
      <c r="J30" s="1">
        <v>0</v>
      </c>
      <c r="K30" s="1">
        <v>0</v>
      </c>
      <c r="L30" t="s">
        <v>642</v>
      </c>
      <c r="M30" t="s">
        <v>647</v>
      </c>
      <c r="N30" t="s">
        <v>648</v>
      </c>
      <c r="O30" t="s">
        <v>811</v>
      </c>
    </row>
    <row r="31" spans="1:15" x14ac:dyDescent="0.25">
      <c r="A31" t="s">
        <v>28</v>
      </c>
      <c r="B31" t="s">
        <v>646</v>
      </c>
      <c r="C31" t="s">
        <v>614</v>
      </c>
      <c r="D31" t="s">
        <v>12</v>
      </c>
      <c r="E31">
        <v>24.334</v>
      </c>
      <c r="F31" s="1">
        <v>4952440787.5900002</v>
      </c>
      <c r="G31" s="1">
        <v>203519388</v>
      </c>
      <c r="H31" s="1">
        <v>4952440787.5900002</v>
      </c>
      <c r="I31" s="1">
        <v>203519388</v>
      </c>
      <c r="J31" s="1">
        <v>0</v>
      </c>
      <c r="K31" s="1">
        <v>0</v>
      </c>
      <c r="L31" t="s">
        <v>642</v>
      </c>
      <c r="M31" t="s">
        <v>647</v>
      </c>
      <c r="N31" t="s">
        <v>648</v>
      </c>
      <c r="O31" t="s">
        <v>811</v>
      </c>
    </row>
    <row r="32" spans="1:15" x14ac:dyDescent="0.25">
      <c r="A32" t="s">
        <v>28</v>
      </c>
      <c r="B32" t="s">
        <v>646</v>
      </c>
      <c r="C32" t="s">
        <v>30</v>
      </c>
      <c r="D32" t="s">
        <v>12</v>
      </c>
      <c r="E32">
        <v>24.334</v>
      </c>
      <c r="F32" s="1">
        <v>2086727372.3800001</v>
      </c>
      <c r="G32" s="1">
        <v>85753570</v>
      </c>
      <c r="H32" s="1">
        <v>2086727372.3800001</v>
      </c>
      <c r="I32" s="1">
        <v>85753570</v>
      </c>
      <c r="J32" s="1">
        <v>0</v>
      </c>
      <c r="K32" s="1">
        <v>0</v>
      </c>
      <c r="L32" t="s">
        <v>642</v>
      </c>
      <c r="M32" t="s">
        <v>647</v>
      </c>
      <c r="N32" t="s">
        <v>648</v>
      </c>
      <c r="O32" t="s">
        <v>811</v>
      </c>
    </row>
    <row r="33" spans="1:15" x14ac:dyDescent="0.25">
      <c r="A33" t="s">
        <v>28</v>
      </c>
      <c r="B33" t="s">
        <v>649</v>
      </c>
      <c r="C33" t="s">
        <v>11</v>
      </c>
      <c r="D33" t="s">
        <v>650</v>
      </c>
      <c r="E33">
        <v>24.334</v>
      </c>
      <c r="F33" s="1">
        <v>5459675230.71</v>
      </c>
      <c r="G33" s="1">
        <v>224364068</v>
      </c>
      <c r="H33" s="1">
        <v>5459675230.71</v>
      </c>
      <c r="I33" s="1">
        <v>224364068</v>
      </c>
      <c r="J33" s="1">
        <v>0</v>
      </c>
      <c r="K33" s="1">
        <v>0</v>
      </c>
      <c r="L33" t="s">
        <v>642</v>
      </c>
      <c r="M33" t="s">
        <v>647</v>
      </c>
      <c r="N33" t="s">
        <v>651</v>
      </c>
      <c r="O33" t="s">
        <v>811</v>
      </c>
    </row>
    <row r="34" spans="1:15" x14ac:dyDescent="0.25">
      <c r="A34" t="s">
        <v>28</v>
      </c>
      <c r="B34" t="s">
        <v>649</v>
      </c>
      <c r="C34" t="s">
        <v>614</v>
      </c>
      <c r="D34" t="s">
        <v>650</v>
      </c>
      <c r="E34">
        <v>24.334</v>
      </c>
      <c r="F34" s="1">
        <v>5947237240.8800001</v>
      </c>
      <c r="G34" s="1">
        <v>244400314</v>
      </c>
      <c r="H34" s="1">
        <v>5947237240.8800001</v>
      </c>
      <c r="I34" s="1">
        <v>244400314</v>
      </c>
      <c r="J34" s="1">
        <v>0</v>
      </c>
      <c r="K34" s="1">
        <v>0</v>
      </c>
      <c r="L34" t="s">
        <v>642</v>
      </c>
      <c r="M34" t="s">
        <v>647</v>
      </c>
      <c r="N34" t="s">
        <v>651</v>
      </c>
      <c r="O34" t="s">
        <v>811</v>
      </c>
    </row>
    <row r="35" spans="1:15" x14ac:dyDescent="0.25">
      <c r="A35" t="s">
        <v>28</v>
      </c>
      <c r="B35" t="s">
        <v>649</v>
      </c>
      <c r="C35" t="s">
        <v>30</v>
      </c>
      <c r="D35" t="s">
        <v>650</v>
      </c>
      <c r="E35">
        <v>24.334</v>
      </c>
      <c r="F35" s="1">
        <v>137624587.09999999</v>
      </c>
      <c r="G35" s="1">
        <v>5655650</v>
      </c>
      <c r="H35" s="1">
        <v>137624587.09999999</v>
      </c>
      <c r="I35" s="1">
        <v>5655650</v>
      </c>
      <c r="J35" s="1">
        <v>0</v>
      </c>
      <c r="K35" s="1">
        <v>0</v>
      </c>
      <c r="L35" t="s">
        <v>642</v>
      </c>
      <c r="M35" t="s">
        <v>647</v>
      </c>
      <c r="N35" t="s">
        <v>651</v>
      </c>
      <c r="O35" t="s">
        <v>811</v>
      </c>
    </row>
    <row r="36" spans="1:15" x14ac:dyDescent="0.25">
      <c r="A36" t="s">
        <v>28</v>
      </c>
      <c r="B36" t="s">
        <v>652</v>
      </c>
      <c r="C36" t="s">
        <v>11</v>
      </c>
      <c r="D36" t="s">
        <v>650</v>
      </c>
      <c r="E36">
        <v>24.334</v>
      </c>
      <c r="F36" s="1">
        <v>6439616945.0200005</v>
      </c>
      <c r="G36" s="1">
        <v>264634542</v>
      </c>
      <c r="H36" s="1">
        <v>6439616945.0200005</v>
      </c>
      <c r="I36" s="1">
        <v>264634542</v>
      </c>
      <c r="J36" s="1">
        <v>0</v>
      </c>
      <c r="K36" s="1">
        <v>0</v>
      </c>
      <c r="L36" t="s">
        <v>642</v>
      </c>
      <c r="M36" t="s">
        <v>647</v>
      </c>
      <c r="N36" t="s">
        <v>653</v>
      </c>
      <c r="O36" t="s">
        <v>811</v>
      </c>
    </row>
    <row r="37" spans="1:15" x14ac:dyDescent="0.25">
      <c r="A37" t="s">
        <v>28</v>
      </c>
      <c r="B37" t="s">
        <v>652</v>
      </c>
      <c r="C37" t="s">
        <v>614</v>
      </c>
      <c r="D37" t="s">
        <v>650</v>
      </c>
      <c r="E37">
        <v>24.334</v>
      </c>
      <c r="F37" s="1">
        <v>7014690127.0299997</v>
      </c>
      <c r="G37" s="1">
        <v>288267039</v>
      </c>
      <c r="H37" s="1">
        <v>7014690127.0299997</v>
      </c>
      <c r="I37" s="1">
        <v>288267039</v>
      </c>
      <c r="J37" s="1">
        <v>0</v>
      </c>
      <c r="K37" s="1">
        <v>0</v>
      </c>
      <c r="L37" t="s">
        <v>642</v>
      </c>
      <c r="M37" t="s">
        <v>647</v>
      </c>
      <c r="N37" t="s">
        <v>653</v>
      </c>
      <c r="O37" t="s">
        <v>811</v>
      </c>
    </row>
    <row r="38" spans="1:15" x14ac:dyDescent="0.25">
      <c r="A38" t="s">
        <v>28</v>
      </c>
      <c r="B38" t="s">
        <v>652</v>
      </c>
      <c r="C38" t="s">
        <v>30</v>
      </c>
      <c r="D38" t="s">
        <v>650</v>
      </c>
      <c r="E38">
        <v>24.334</v>
      </c>
      <c r="F38" s="1">
        <v>162326468.50999999</v>
      </c>
      <c r="G38" s="1">
        <v>6670768</v>
      </c>
      <c r="H38" s="1">
        <v>162326468.50999999</v>
      </c>
      <c r="I38" s="1">
        <v>6670768</v>
      </c>
      <c r="J38" s="1">
        <v>0</v>
      </c>
      <c r="K38" s="1">
        <v>0</v>
      </c>
      <c r="L38" t="s">
        <v>642</v>
      </c>
      <c r="M38" t="s">
        <v>647</v>
      </c>
      <c r="N38" t="s">
        <v>653</v>
      </c>
      <c r="O38" t="s">
        <v>811</v>
      </c>
    </row>
    <row r="39" spans="1:15" x14ac:dyDescent="0.25">
      <c r="A39" t="s">
        <v>28</v>
      </c>
      <c r="B39" t="s">
        <v>654</v>
      </c>
      <c r="C39" t="s">
        <v>11</v>
      </c>
      <c r="D39" t="s">
        <v>650</v>
      </c>
      <c r="E39">
        <v>24.334</v>
      </c>
      <c r="F39" s="1">
        <v>419975055.19</v>
      </c>
      <c r="G39" s="1">
        <v>17258776</v>
      </c>
      <c r="H39" s="1">
        <v>419975055.19</v>
      </c>
      <c r="I39" s="1">
        <v>17258776</v>
      </c>
      <c r="J39" s="1">
        <v>0</v>
      </c>
      <c r="K39" s="1">
        <v>0</v>
      </c>
      <c r="L39" t="s">
        <v>642</v>
      </c>
      <c r="M39" t="s">
        <v>647</v>
      </c>
      <c r="N39" t="s">
        <v>655</v>
      </c>
      <c r="O39" t="s">
        <v>811</v>
      </c>
    </row>
    <row r="40" spans="1:15" x14ac:dyDescent="0.25">
      <c r="A40" t="s">
        <v>28</v>
      </c>
      <c r="B40" t="s">
        <v>654</v>
      </c>
      <c r="C40" t="s">
        <v>614</v>
      </c>
      <c r="D40" t="s">
        <v>650</v>
      </c>
      <c r="E40">
        <v>24.334</v>
      </c>
      <c r="F40" s="1">
        <v>457479808.35000002</v>
      </c>
      <c r="G40" s="1">
        <v>18800025</v>
      </c>
      <c r="H40" s="1">
        <v>457479808.35000002</v>
      </c>
      <c r="I40" s="1">
        <v>18800025</v>
      </c>
      <c r="J40" s="1">
        <v>0</v>
      </c>
      <c r="K40" s="1">
        <v>0</v>
      </c>
      <c r="L40" t="s">
        <v>642</v>
      </c>
      <c r="M40" t="s">
        <v>647</v>
      </c>
      <c r="N40" t="s">
        <v>655</v>
      </c>
      <c r="O40" t="s">
        <v>811</v>
      </c>
    </row>
    <row r="41" spans="1:15" x14ac:dyDescent="0.25">
      <c r="A41" t="s">
        <v>28</v>
      </c>
      <c r="B41" t="s">
        <v>654</v>
      </c>
      <c r="C41" t="s">
        <v>30</v>
      </c>
      <c r="D41" t="s">
        <v>650</v>
      </c>
      <c r="E41">
        <v>24.334</v>
      </c>
      <c r="F41" s="1">
        <v>10586506.699999999</v>
      </c>
      <c r="G41" s="1">
        <v>435050</v>
      </c>
      <c r="H41" s="1">
        <v>10586506.699999999</v>
      </c>
      <c r="I41" s="1">
        <v>435050</v>
      </c>
      <c r="J41" s="1">
        <v>0</v>
      </c>
      <c r="K41" s="1">
        <v>0</v>
      </c>
      <c r="L41" t="s">
        <v>642</v>
      </c>
      <c r="M41" t="s">
        <v>647</v>
      </c>
      <c r="N41" t="s">
        <v>655</v>
      </c>
      <c r="O41" t="s">
        <v>811</v>
      </c>
    </row>
    <row r="42" spans="1:15" x14ac:dyDescent="0.25">
      <c r="A42" t="s">
        <v>28</v>
      </c>
      <c r="B42" t="s">
        <v>656</v>
      </c>
      <c r="C42" t="s">
        <v>11</v>
      </c>
      <c r="D42" t="s">
        <v>650</v>
      </c>
      <c r="E42">
        <v>24.334</v>
      </c>
      <c r="F42" s="1">
        <v>1679900074.73</v>
      </c>
      <c r="G42" s="1">
        <v>69035098</v>
      </c>
      <c r="H42" s="1">
        <v>1679900074.73</v>
      </c>
      <c r="I42" s="1">
        <v>69035098</v>
      </c>
      <c r="J42" s="1">
        <v>0</v>
      </c>
      <c r="K42" s="1">
        <v>0</v>
      </c>
      <c r="L42" t="s">
        <v>642</v>
      </c>
      <c r="M42" t="s">
        <v>647</v>
      </c>
      <c r="N42" t="s">
        <v>657</v>
      </c>
      <c r="O42" t="s">
        <v>811</v>
      </c>
    </row>
    <row r="43" spans="1:15" x14ac:dyDescent="0.25">
      <c r="A43" t="s">
        <v>28</v>
      </c>
      <c r="B43" t="s">
        <v>656</v>
      </c>
      <c r="C43" t="s">
        <v>614</v>
      </c>
      <c r="D43" t="s">
        <v>650</v>
      </c>
      <c r="E43">
        <v>24.334</v>
      </c>
      <c r="F43" s="1">
        <v>1829919160.4000001</v>
      </c>
      <c r="G43" s="1">
        <v>75200097</v>
      </c>
      <c r="H43" s="1">
        <v>1829919160.4000001</v>
      </c>
      <c r="I43" s="1">
        <v>75200097</v>
      </c>
      <c r="J43" s="1">
        <v>0</v>
      </c>
      <c r="K43" s="1">
        <v>0</v>
      </c>
      <c r="L43" t="s">
        <v>642</v>
      </c>
      <c r="M43" t="s">
        <v>647</v>
      </c>
      <c r="N43" t="s">
        <v>657</v>
      </c>
      <c r="O43" t="s">
        <v>811</v>
      </c>
    </row>
    <row r="44" spans="1:15" x14ac:dyDescent="0.25">
      <c r="A44" t="s">
        <v>28</v>
      </c>
      <c r="B44" t="s">
        <v>656</v>
      </c>
      <c r="C44" t="s">
        <v>30</v>
      </c>
      <c r="D44" t="s">
        <v>650</v>
      </c>
      <c r="E44">
        <v>24.334</v>
      </c>
      <c r="F44" s="1">
        <v>42346026.799999997</v>
      </c>
      <c r="G44" s="1">
        <v>1740200</v>
      </c>
      <c r="H44" s="1">
        <v>42346026.799999997</v>
      </c>
      <c r="I44" s="1">
        <v>1740200</v>
      </c>
      <c r="J44" s="1">
        <v>0</v>
      </c>
      <c r="K44" s="1">
        <v>0</v>
      </c>
      <c r="L44" t="s">
        <v>642</v>
      </c>
      <c r="M44" t="s">
        <v>647</v>
      </c>
      <c r="N44" t="s">
        <v>657</v>
      </c>
      <c r="O44" t="s">
        <v>811</v>
      </c>
    </row>
    <row r="45" spans="1:15" x14ac:dyDescent="0.25">
      <c r="A45" t="s">
        <v>28</v>
      </c>
      <c r="B45" t="s">
        <v>658</v>
      </c>
      <c r="C45" t="s">
        <v>11</v>
      </c>
      <c r="D45" t="s">
        <v>12</v>
      </c>
      <c r="E45">
        <v>24.334</v>
      </c>
      <c r="F45" s="1">
        <v>692169655.37</v>
      </c>
      <c r="G45" s="1">
        <v>28444549</v>
      </c>
      <c r="H45" s="1">
        <v>692169655.37</v>
      </c>
      <c r="I45" s="1">
        <v>28444549</v>
      </c>
      <c r="J45" s="1">
        <v>0</v>
      </c>
      <c r="K45" s="1">
        <v>0</v>
      </c>
      <c r="L45" t="s">
        <v>642</v>
      </c>
      <c r="M45" t="s">
        <v>659</v>
      </c>
      <c r="N45" t="s">
        <v>640</v>
      </c>
      <c r="O45" t="s">
        <v>811</v>
      </c>
    </row>
    <row r="46" spans="1:15" x14ac:dyDescent="0.25">
      <c r="A46" t="s">
        <v>28</v>
      </c>
      <c r="B46" t="s">
        <v>658</v>
      </c>
      <c r="C46" t="s">
        <v>614</v>
      </c>
      <c r="D46" t="s">
        <v>12</v>
      </c>
      <c r="E46">
        <v>24.334</v>
      </c>
      <c r="F46" s="1">
        <v>775381471.74000001</v>
      </c>
      <c r="G46" s="1">
        <v>31864119</v>
      </c>
      <c r="H46" s="1">
        <v>775381471.74000001</v>
      </c>
      <c r="I46" s="1">
        <v>31864119</v>
      </c>
      <c r="J46" s="1">
        <v>0</v>
      </c>
      <c r="K46" s="1">
        <v>0</v>
      </c>
      <c r="L46" t="s">
        <v>642</v>
      </c>
      <c r="M46" t="s">
        <v>659</v>
      </c>
      <c r="N46" t="s">
        <v>640</v>
      </c>
      <c r="O46" t="s">
        <v>811</v>
      </c>
    </row>
    <row r="47" spans="1:15" x14ac:dyDescent="0.25">
      <c r="A47" t="s">
        <v>28</v>
      </c>
      <c r="B47" t="s">
        <v>658</v>
      </c>
      <c r="C47" t="s">
        <v>30</v>
      </c>
      <c r="D47" t="s">
        <v>12</v>
      </c>
      <c r="E47">
        <v>24.334</v>
      </c>
      <c r="F47" s="1">
        <v>359867009.10000002</v>
      </c>
      <c r="G47" s="1">
        <v>14788650</v>
      </c>
      <c r="H47" s="1">
        <v>359867009.10000002</v>
      </c>
      <c r="I47" s="1">
        <v>14788650</v>
      </c>
      <c r="J47" s="1">
        <v>0</v>
      </c>
      <c r="K47" s="1">
        <v>0</v>
      </c>
      <c r="L47" t="s">
        <v>642</v>
      </c>
      <c r="M47" t="s">
        <v>659</v>
      </c>
      <c r="N47" t="s">
        <v>640</v>
      </c>
      <c r="O47" t="s">
        <v>811</v>
      </c>
    </row>
    <row r="48" spans="1:15" x14ac:dyDescent="0.25">
      <c r="A48" t="s">
        <v>28</v>
      </c>
      <c r="B48" t="s">
        <v>660</v>
      </c>
      <c r="C48" t="s">
        <v>11</v>
      </c>
      <c r="D48" t="s">
        <v>650</v>
      </c>
      <c r="E48">
        <v>24.334</v>
      </c>
      <c r="F48" s="1">
        <v>708291246.71000004</v>
      </c>
      <c r="G48" s="1">
        <v>29107062</v>
      </c>
      <c r="H48" s="1">
        <v>708291246.71000004</v>
      </c>
      <c r="I48" s="1">
        <v>29107062</v>
      </c>
      <c r="J48" s="1">
        <v>0</v>
      </c>
      <c r="K48" s="1">
        <v>0</v>
      </c>
      <c r="L48" t="s">
        <v>642</v>
      </c>
      <c r="M48" t="s">
        <v>661</v>
      </c>
      <c r="N48" t="s">
        <v>640</v>
      </c>
      <c r="O48" t="s">
        <v>811</v>
      </c>
    </row>
    <row r="49" spans="1:15" x14ac:dyDescent="0.25">
      <c r="A49" t="s">
        <v>28</v>
      </c>
      <c r="B49" t="s">
        <v>660</v>
      </c>
      <c r="C49" t="s">
        <v>614</v>
      </c>
      <c r="D49" t="s">
        <v>650</v>
      </c>
      <c r="E49">
        <v>24.334</v>
      </c>
      <c r="F49" s="1">
        <v>635388602.42999995</v>
      </c>
      <c r="G49" s="1">
        <v>26111145</v>
      </c>
      <c r="H49" s="1">
        <v>635388602.42999995</v>
      </c>
      <c r="I49" s="1">
        <v>26111145</v>
      </c>
      <c r="J49" s="1">
        <v>0</v>
      </c>
      <c r="K49" s="1">
        <v>0</v>
      </c>
      <c r="L49" t="s">
        <v>642</v>
      </c>
      <c r="M49" t="s">
        <v>661</v>
      </c>
      <c r="N49" t="s">
        <v>640</v>
      </c>
      <c r="O49" t="s">
        <v>811</v>
      </c>
    </row>
    <row r="50" spans="1:15" x14ac:dyDescent="0.25">
      <c r="A50" t="s">
        <v>28</v>
      </c>
      <c r="B50" t="s">
        <v>660</v>
      </c>
      <c r="C50" t="s">
        <v>30</v>
      </c>
      <c r="D50" t="s">
        <v>650</v>
      </c>
      <c r="E50">
        <v>24.334</v>
      </c>
      <c r="F50" s="1">
        <v>14703454.49</v>
      </c>
      <c r="G50" s="1">
        <v>604235</v>
      </c>
      <c r="H50" s="1">
        <v>14703454.49</v>
      </c>
      <c r="I50" s="1">
        <v>604235</v>
      </c>
      <c r="J50" s="1">
        <v>0</v>
      </c>
      <c r="K50" s="1">
        <v>0</v>
      </c>
      <c r="L50" t="s">
        <v>642</v>
      </c>
      <c r="M50" t="s">
        <v>661</v>
      </c>
      <c r="N50" t="s">
        <v>640</v>
      </c>
      <c r="O50" t="s">
        <v>811</v>
      </c>
    </row>
    <row r="51" spans="1:15" x14ac:dyDescent="0.25">
      <c r="A51" t="s">
        <v>50</v>
      </c>
      <c r="B51" t="s">
        <v>662</v>
      </c>
      <c r="C51" t="s">
        <v>11</v>
      </c>
      <c r="D51" t="s">
        <v>650</v>
      </c>
      <c r="E51">
        <v>24.334</v>
      </c>
      <c r="F51" s="1">
        <v>5504412242.1300001</v>
      </c>
      <c r="G51" s="1">
        <v>226202524.94999999</v>
      </c>
      <c r="H51" s="1">
        <v>5504412242.1300001</v>
      </c>
      <c r="I51" s="1">
        <v>226202524.94999999</v>
      </c>
      <c r="J51" s="1">
        <v>0</v>
      </c>
      <c r="K51" s="1">
        <v>0</v>
      </c>
      <c r="L51" t="s">
        <v>663</v>
      </c>
      <c r="M51" t="s">
        <v>664</v>
      </c>
      <c r="N51" t="s">
        <v>665</v>
      </c>
      <c r="O51" t="s">
        <v>812</v>
      </c>
    </row>
    <row r="52" spans="1:15" x14ac:dyDescent="0.25">
      <c r="A52" t="s">
        <v>50</v>
      </c>
      <c r="B52" t="s">
        <v>662</v>
      </c>
      <c r="C52" t="s">
        <v>614</v>
      </c>
      <c r="D52" t="s">
        <v>650</v>
      </c>
      <c r="E52">
        <v>24.334</v>
      </c>
      <c r="F52" s="1">
        <v>5993176120.2399998</v>
      </c>
      <c r="G52" s="1">
        <v>246288161.43000001</v>
      </c>
      <c r="H52" s="1">
        <v>5993176120.2399998</v>
      </c>
      <c r="I52" s="1">
        <v>246288161.43000001</v>
      </c>
      <c r="J52" s="1">
        <v>0</v>
      </c>
      <c r="K52" s="1">
        <v>0</v>
      </c>
      <c r="L52" t="s">
        <v>663</v>
      </c>
      <c r="M52" t="s">
        <v>664</v>
      </c>
      <c r="N52" t="s">
        <v>665</v>
      </c>
      <c r="O52" t="s">
        <v>812</v>
      </c>
    </row>
    <row r="53" spans="1:15" x14ac:dyDescent="0.25">
      <c r="A53" t="s">
        <v>50</v>
      </c>
      <c r="B53" t="s">
        <v>662</v>
      </c>
      <c r="C53" t="s">
        <v>30</v>
      </c>
      <c r="D53" t="s">
        <v>650</v>
      </c>
      <c r="E53">
        <v>24.334</v>
      </c>
      <c r="F53" s="1">
        <v>139646815.5</v>
      </c>
      <c r="G53" s="1">
        <v>5738753</v>
      </c>
      <c r="H53" s="1">
        <v>139646815.5</v>
      </c>
      <c r="I53" s="1">
        <v>5738753</v>
      </c>
      <c r="J53" s="1">
        <v>0</v>
      </c>
      <c r="K53" s="1">
        <v>0</v>
      </c>
      <c r="L53" t="s">
        <v>663</v>
      </c>
      <c r="M53" t="s">
        <v>664</v>
      </c>
      <c r="N53" t="s">
        <v>665</v>
      </c>
      <c r="O53" t="s">
        <v>812</v>
      </c>
    </row>
    <row r="54" spans="1:15" x14ac:dyDescent="0.25">
      <c r="A54" t="s">
        <v>50</v>
      </c>
      <c r="B54" t="s">
        <v>666</v>
      </c>
      <c r="C54" t="s">
        <v>11</v>
      </c>
      <c r="D54" t="s">
        <v>650</v>
      </c>
      <c r="E54">
        <v>24.334</v>
      </c>
      <c r="F54" s="1">
        <v>431718597.82999998</v>
      </c>
      <c r="G54" s="1">
        <v>17741374.120000001</v>
      </c>
      <c r="H54" s="1">
        <v>431718597.82999998</v>
      </c>
      <c r="I54" s="1">
        <v>17741374.120000001</v>
      </c>
      <c r="J54" s="1">
        <v>0</v>
      </c>
      <c r="K54" s="1">
        <v>0</v>
      </c>
      <c r="L54" t="s">
        <v>663</v>
      </c>
      <c r="M54" t="s">
        <v>664</v>
      </c>
      <c r="N54" t="s">
        <v>667</v>
      </c>
      <c r="O54" t="s">
        <v>812</v>
      </c>
    </row>
    <row r="55" spans="1:15" x14ac:dyDescent="0.25">
      <c r="A55" t="s">
        <v>50</v>
      </c>
      <c r="B55" t="s">
        <v>666</v>
      </c>
      <c r="C55" t="s">
        <v>614</v>
      </c>
      <c r="D55" t="s">
        <v>650</v>
      </c>
      <c r="E55">
        <v>24.334</v>
      </c>
      <c r="F55" s="1">
        <v>470053029.68000001</v>
      </c>
      <c r="G55" s="1">
        <v>19316718.57</v>
      </c>
      <c r="H55" s="1">
        <v>470053029.68000001</v>
      </c>
      <c r="I55" s="1">
        <v>19316718.57</v>
      </c>
      <c r="J55" s="1">
        <v>0</v>
      </c>
      <c r="K55" s="1">
        <v>0</v>
      </c>
      <c r="L55" t="s">
        <v>663</v>
      </c>
      <c r="M55" t="s">
        <v>664</v>
      </c>
      <c r="N55" t="s">
        <v>667</v>
      </c>
      <c r="O55" t="s">
        <v>812</v>
      </c>
    </row>
    <row r="56" spans="1:15" x14ac:dyDescent="0.25">
      <c r="A56" t="s">
        <v>50</v>
      </c>
      <c r="B56" t="s">
        <v>666</v>
      </c>
      <c r="C56" t="s">
        <v>30</v>
      </c>
      <c r="D56" t="s">
        <v>650</v>
      </c>
      <c r="E56">
        <v>24.334</v>
      </c>
      <c r="F56" s="1">
        <v>10952672.57</v>
      </c>
      <c r="G56" s="1">
        <v>450097.5</v>
      </c>
      <c r="H56" s="1">
        <v>10952672.57</v>
      </c>
      <c r="I56" s="1">
        <v>450097.5</v>
      </c>
      <c r="J56" s="1">
        <v>0</v>
      </c>
      <c r="K56" s="1">
        <v>0</v>
      </c>
      <c r="L56" t="s">
        <v>663</v>
      </c>
      <c r="M56" t="s">
        <v>664</v>
      </c>
      <c r="N56" t="s">
        <v>667</v>
      </c>
      <c r="O56" t="s">
        <v>812</v>
      </c>
    </row>
    <row r="57" spans="1:15" x14ac:dyDescent="0.25">
      <c r="A57" t="s">
        <v>50</v>
      </c>
      <c r="B57" t="s">
        <v>668</v>
      </c>
      <c r="C57" t="s">
        <v>11</v>
      </c>
      <c r="D57" t="s">
        <v>650</v>
      </c>
      <c r="E57">
        <v>24.334</v>
      </c>
      <c r="F57" s="1">
        <v>2158593021.7800002</v>
      </c>
      <c r="G57" s="1">
        <v>88706871.939999998</v>
      </c>
      <c r="H57" s="1">
        <v>2158593021.7800002</v>
      </c>
      <c r="I57" s="1">
        <v>88706871.939999998</v>
      </c>
      <c r="J57" s="1">
        <v>0</v>
      </c>
      <c r="K57" s="1">
        <v>0</v>
      </c>
      <c r="L57" t="s">
        <v>663</v>
      </c>
      <c r="M57" t="s">
        <v>664</v>
      </c>
      <c r="N57" t="s">
        <v>669</v>
      </c>
      <c r="O57" t="s">
        <v>812</v>
      </c>
    </row>
    <row r="58" spans="1:15" x14ac:dyDescent="0.25">
      <c r="A58" t="s">
        <v>50</v>
      </c>
      <c r="B58" t="s">
        <v>668</v>
      </c>
      <c r="C58" t="s">
        <v>614</v>
      </c>
      <c r="D58" t="s">
        <v>650</v>
      </c>
      <c r="E58">
        <v>24.334</v>
      </c>
      <c r="F58" s="1">
        <v>2350265152.0599999</v>
      </c>
      <c r="G58" s="1">
        <v>96583593</v>
      </c>
      <c r="H58" s="1">
        <v>2350265152.0599999</v>
      </c>
      <c r="I58" s="1">
        <v>96583593</v>
      </c>
      <c r="J58" s="1">
        <v>0</v>
      </c>
      <c r="K58" s="1">
        <v>0</v>
      </c>
      <c r="L58" t="s">
        <v>663</v>
      </c>
      <c r="M58" t="s">
        <v>664</v>
      </c>
      <c r="N58" t="s">
        <v>669</v>
      </c>
      <c r="O58" t="s">
        <v>812</v>
      </c>
    </row>
    <row r="59" spans="1:15" x14ac:dyDescent="0.25">
      <c r="A59" t="s">
        <v>50</v>
      </c>
      <c r="B59" t="s">
        <v>668</v>
      </c>
      <c r="C59" t="s">
        <v>30</v>
      </c>
      <c r="D59" t="s">
        <v>650</v>
      </c>
      <c r="E59">
        <v>24.334</v>
      </c>
      <c r="F59" s="1">
        <v>54763484.5</v>
      </c>
      <c r="G59" s="1">
        <v>2250492.5</v>
      </c>
      <c r="H59" s="1">
        <v>54763484.5</v>
      </c>
      <c r="I59" s="1">
        <v>2250492.5</v>
      </c>
      <c r="J59" s="1">
        <v>0</v>
      </c>
      <c r="K59" s="1">
        <v>0</v>
      </c>
      <c r="L59" t="s">
        <v>663</v>
      </c>
      <c r="M59" t="s">
        <v>664</v>
      </c>
      <c r="N59" t="s">
        <v>669</v>
      </c>
      <c r="O59" t="s">
        <v>812</v>
      </c>
    </row>
    <row r="60" spans="1:15" x14ac:dyDescent="0.25">
      <c r="A60" t="s">
        <v>50</v>
      </c>
      <c r="B60" t="s">
        <v>670</v>
      </c>
      <c r="C60" t="s">
        <v>11</v>
      </c>
      <c r="D60" t="s">
        <v>650</v>
      </c>
      <c r="E60">
        <v>24.334</v>
      </c>
      <c r="F60" s="1">
        <v>2536346812.0500002</v>
      </c>
      <c r="G60" s="1">
        <v>104230575</v>
      </c>
      <c r="H60" s="1">
        <v>2536346812.0500002</v>
      </c>
      <c r="I60" s="1">
        <v>104230575</v>
      </c>
      <c r="J60" s="1">
        <v>0</v>
      </c>
      <c r="K60" s="1">
        <v>0</v>
      </c>
      <c r="L60" t="s">
        <v>663</v>
      </c>
      <c r="M60" t="s">
        <v>664</v>
      </c>
      <c r="N60" t="s">
        <v>671</v>
      </c>
      <c r="O60" t="s">
        <v>812</v>
      </c>
    </row>
    <row r="61" spans="1:15" x14ac:dyDescent="0.25">
      <c r="A61" t="s">
        <v>50</v>
      </c>
      <c r="B61" t="s">
        <v>670</v>
      </c>
      <c r="C61" t="s">
        <v>614</v>
      </c>
      <c r="D61" t="s">
        <v>650</v>
      </c>
      <c r="E61">
        <v>24.334</v>
      </c>
      <c r="F61" s="1">
        <v>2585291635.6300001</v>
      </c>
      <c r="G61" s="1">
        <v>106241951</v>
      </c>
      <c r="H61" s="1">
        <v>2585291635.6300001</v>
      </c>
      <c r="I61" s="1">
        <v>106241951</v>
      </c>
      <c r="J61" s="1">
        <v>0</v>
      </c>
      <c r="K61" s="1">
        <v>0</v>
      </c>
      <c r="L61" t="s">
        <v>663</v>
      </c>
      <c r="M61" t="s">
        <v>664</v>
      </c>
      <c r="N61" t="s">
        <v>671</v>
      </c>
      <c r="O61" t="s">
        <v>812</v>
      </c>
    </row>
    <row r="62" spans="1:15" x14ac:dyDescent="0.25">
      <c r="A62" t="s">
        <v>50</v>
      </c>
      <c r="B62" t="s">
        <v>670</v>
      </c>
      <c r="C62" t="s">
        <v>30</v>
      </c>
      <c r="D62" t="s">
        <v>650</v>
      </c>
      <c r="E62">
        <v>24.334</v>
      </c>
      <c r="F62" s="1">
        <v>52025288.969999999</v>
      </c>
      <c r="G62" s="1">
        <v>2137967</v>
      </c>
      <c r="H62" s="1">
        <v>52025288.969999999</v>
      </c>
      <c r="I62" s="1">
        <v>2137967</v>
      </c>
      <c r="J62" s="1">
        <v>0</v>
      </c>
      <c r="K62" s="1">
        <v>0</v>
      </c>
      <c r="L62" t="s">
        <v>663</v>
      </c>
      <c r="M62" t="s">
        <v>664</v>
      </c>
      <c r="N62" t="s">
        <v>671</v>
      </c>
      <c r="O62" t="s">
        <v>812</v>
      </c>
    </row>
    <row r="63" spans="1:15" x14ac:dyDescent="0.25">
      <c r="A63" t="s">
        <v>50</v>
      </c>
      <c r="B63" t="s">
        <v>672</v>
      </c>
      <c r="C63" t="s">
        <v>11</v>
      </c>
      <c r="D63" t="s">
        <v>650</v>
      </c>
      <c r="E63">
        <v>24.334</v>
      </c>
      <c r="F63" s="1">
        <v>5861006164.9499998</v>
      </c>
      <c r="G63" s="1">
        <v>240856668.24000001</v>
      </c>
      <c r="H63" s="1">
        <v>5861006164.9499998</v>
      </c>
      <c r="I63" s="1">
        <v>240856668.24000001</v>
      </c>
      <c r="J63" s="1">
        <v>0</v>
      </c>
      <c r="K63" s="1">
        <v>0</v>
      </c>
      <c r="L63" t="s">
        <v>663</v>
      </c>
      <c r="M63" t="s">
        <v>673</v>
      </c>
      <c r="N63" t="s">
        <v>674</v>
      </c>
      <c r="O63" t="s">
        <v>812</v>
      </c>
    </row>
    <row r="64" spans="1:15" x14ac:dyDescent="0.25">
      <c r="A64" t="s">
        <v>50</v>
      </c>
      <c r="B64" t="s">
        <v>672</v>
      </c>
      <c r="C64" t="s">
        <v>614</v>
      </c>
      <c r="D64" t="s">
        <v>650</v>
      </c>
      <c r="E64">
        <v>24.334</v>
      </c>
      <c r="F64" s="1">
        <v>6381433746.0900002</v>
      </c>
      <c r="G64" s="1">
        <v>262243517.13999999</v>
      </c>
      <c r="H64" s="1">
        <v>6381433746.0900002</v>
      </c>
      <c r="I64" s="1">
        <v>262243517.13999999</v>
      </c>
      <c r="J64" s="1">
        <v>0</v>
      </c>
      <c r="K64" s="1">
        <v>0</v>
      </c>
      <c r="L64" t="s">
        <v>663</v>
      </c>
      <c r="M64" t="s">
        <v>673</v>
      </c>
      <c r="N64" t="s">
        <v>674</v>
      </c>
      <c r="O64" t="s">
        <v>812</v>
      </c>
    </row>
    <row r="65" spans="1:15" x14ac:dyDescent="0.25">
      <c r="A65" t="s">
        <v>50</v>
      </c>
      <c r="B65" t="s">
        <v>672</v>
      </c>
      <c r="C65" t="s">
        <v>30</v>
      </c>
      <c r="D65" t="s">
        <v>650</v>
      </c>
      <c r="E65">
        <v>24.334</v>
      </c>
      <c r="F65" s="1">
        <v>148693576.18000001</v>
      </c>
      <c r="G65" s="1">
        <v>6110527.5</v>
      </c>
      <c r="H65" s="1">
        <v>148693576.18000001</v>
      </c>
      <c r="I65" s="1">
        <v>6110527.5</v>
      </c>
      <c r="J65" s="1">
        <v>0</v>
      </c>
      <c r="K65" s="1">
        <v>0</v>
      </c>
      <c r="L65" t="s">
        <v>663</v>
      </c>
      <c r="M65" t="s">
        <v>673</v>
      </c>
      <c r="N65" t="s">
        <v>674</v>
      </c>
      <c r="O65" t="s">
        <v>812</v>
      </c>
    </row>
    <row r="66" spans="1:15" x14ac:dyDescent="0.25">
      <c r="A66" t="s">
        <v>50</v>
      </c>
      <c r="B66" t="s">
        <v>675</v>
      </c>
      <c r="C66" t="s">
        <v>11</v>
      </c>
      <c r="D66" t="s">
        <v>650</v>
      </c>
      <c r="E66">
        <v>24.334</v>
      </c>
      <c r="F66" s="1">
        <v>222786792.06999999</v>
      </c>
      <c r="G66" s="1">
        <v>9155370.7599999998</v>
      </c>
      <c r="H66" s="1">
        <v>222786792.06999999</v>
      </c>
      <c r="I66" s="1">
        <v>9155370.7599999998</v>
      </c>
      <c r="J66" s="1">
        <v>0</v>
      </c>
      <c r="K66" s="1">
        <v>0</v>
      </c>
      <c r="L66" t="s">
        <v>663</v>
      </c>
      <c r="M66" t="s">
        <v>673</v>
      </c>
      <c r="N66" t="s">
        <v>657</v>
      </c>
      <c r="O66" t="s">
        <v>812</v>
      </c>
    </row>
    <row r="67" spans="1:15" x14ac:dyDescent="0.25">
      <c r="A67" t="s">
        <v>50</v>
      </c>
      <c r="B67" t="s">
        <v>675</v>
      </c>
      <c r="C67" t="s">
        <v>614</v>
      </c>
      <c r="D67" t="s">
        <v>650</v>
      </c>
      <c r="E67">
        <v>24.334</v>
      </c>
      <c r="F67" s="1">
        <v>242569140.49000001</v>
      </c>
      <c r="G67" s="1">
        <v>9968321.7100000009</v>
      </c>
      <c r="H67" s="1">
        <v>242569140.49000001</v>
      </c>
      <c r="I67" s="1">
        <v>9968321.7100000009</v>
      </c>
      <c r="J67" s="1">
        <v>0</v>
      </c>
      <c r="K67" s="1">
        <v>0</v>
      </c>
      <c r="L67" t="s">
        <v>663</v>
      </c>
      <c r="M67" t="s">
        <v>673</v>
      </c>
      <c r="N67" t="s">
        <v>657</v>
      </c>
      <c r="O67" t="s">
        <v>812</v>
      </c>
    </row>
    <row r="68" spans="1:15" x14ac:dyDescent="0.25">
      <c r="A68" t="s">
        <v>50</v>
      </c>
      <c r="B68" t="s">
        <v>675</v>
      </c>
      <c r="C68" t="s">
        <v>30</v>
      </c>
      <c r="D68" t="s">
        <v>650</v>
      </c>
      <c r="E68">
        <v>24.334</v>
      </c>
      <c r="F68" s="1">
        <v>5652058.1799999997</v>
      </c>
      <c r="G68" s="1">
        <v>232270</v>
      </c>
      <c r="H68" s="1">
        <v>5652058.1799999997</v>
      </c>
      <c r="I68" s="1">
        <v>232270</v>
      </c>
      <c r="J68" s="1">
        <v>0</v>
      </c>
      <c r="K68" s="1">
        <v>0</v>
      </c>
      <c r="L68" t="s">
        <v>663</v>
      </c>
      <c r="M68" t="s">
        <v>673</v>
      </c>
      <c r="N68" t="s">
        <v>657</v>
      </c>
      <c r="O68" t="s">
        <v>812</v>
      </c>
    </row>
    <row r="69" spans="1:15" x14ac:dyDescent="0.25">
      <c r="A69" t="s">
        <v>50</v>
      </c>
      <c r="B69" t="s">
        <v>676</v>
      </c>
      <c r="C69" t="s">
        <v>11</v>
      </c>
      <c r="D69" t="s">
        <v>650</v>
      </c>
      <c r="E69">
        <v>24.334</v>
      </c>
      <c r="F69" s="1">
        <v>2484929508.0700002</v>
      </c>
      <c r="G69" s="1">
        <v>102117593</v>
      </c>
      <c r="H69" s="1">
        <v>2484929508.0700002</v>
      </c>
      <c r="I69" s="1">
        <v>102117593</v>
      </c>
      <c r="J69" s="1">
        <v>0</v>
      </c>
      <c r="K69" s="1">
        <v>0</v>
      </c>
      <c r="L69" t="s">
        <v>663</v>
      </c>
      <c r="M69" t="s">
        <v>673</v>
      </c>
      <c r="N69" t="s">
        <v>677</v>
      </c>
      <c r="O69" t="s">
        <v>812</v>
      </c>
    </row>
    <row r="70" spans="1:15" x14ac:dyDescent="0.25">
      <c r="A70" t="s">
        <v>50</v>
      </c>
      <c r="B70" t="s">
        <v>676</v>
      </c>
      <c r="C70" t="s">
        <v>614</v>
      </c>
      <c r="D70" t="s">
        <v>650</v>
      </c>
      <c r="E70">
        <v>24.334</v>
      </c>
      <c r="F70" s="1">
        <v>2705578640.4899998</v>
      </c>
      <c r="G70" s="1">
        <v>111185117.14</v>
      </c>
      <c r="H70" s="1">
        <v>2705578640.4899998</v>
      </c>
      <c r="I70" s="1">
        <v>111185117.14</v>
      </c>
      <c r="J70" s="1">
        <v>0</v>
      </c>
      <c r="K70" s="1">
        <v>0</v>
      </c>
      <c r="L70" t="s">
        <v>663</v>
      </c>
      <c r="M70" t="s">
        <v>673</v>
      </c>
      <c r="N70" t="s">
        <v>677</v>
      </c>
      <c r="O70" t="s">
        <v>812</v>
      </c>
    </row>
    <row r="71" spans="1:15" x14ac:dyDescent="0.25">
      <c r="A71" t="s">
        <v>50</v>
      </c>
      <c r="B71" t="s">
        <v>676</v>
      </c>
      <c r="C71" t="s">
        <v>30</v>
      </c>
      <c r="D71" t="s">
        <v>650</v>
      </c>
      <c r="E71">
        <v>24.334</v>
      </c>
      <c r="F71" s="1">
        <v>63042641.32</v>
      </c>
      <c r="G71" s="1">
        <v>2590722.5</v>
      </c>
      <c r="H71" s="1">
        <v>63042641.32</v>
      </c>
      <c r="I71" s="1">
        <v>2590722.5</v>
      </c>
      <c r="J71" s="1">
        <v>0</v>
      </c>
      <c r="K71" s="1">
        <v>0</v>
      </c>
      <c r="L71" t="s">
        <v>663</v>
      </c>
      <c r="M71" t="s">
        <v>673</v>
      </c>
      <c r="N71" t="s">
        <v>677</v>
      </c>
      <c r="O71" t="s">
        <v>812</v>
      </c>
    </row>
    <row r="72" spans="1:15" x14ac:dyDescent="0.25">
      <c r="A72" t="s">
        <v>50</v>
      </c>
      <c r="B72" t="s">
        <v>678</v>
      </c>
      <c r="C72" t="s">
        <v>11</v>
      </c>
      <c r="D72" t="s">
        <v>650</v>
      </c>
      <c r="E72">
        <v>24.334</v>
      </c>
      <c r="F72" s="1">
        <v>486920711.92000002</v>
      </c>
      <c r="G72" s="1">
        <v>20009892</v>
      </c>
      <c r="H72" s="1">
        <v>486920711.92000002</v>
      </c>
      <c r="I72" s="1">
        <v>20009892</v>
      </c>
      <c r="J72" s="1">
        <v>0</v>
      </c>
      <c r="K72" s="1">
        <v>0</v>
      </c>
      <c r="L72" t="s">
        <v>663</v>
      </c>
      <c r="M72" t="s">
        <v>679</v>
      </c>
      <c r="N72" t="s">
        <v>674</v>
      </c>
      <c r="O72" t="s">
        <v>812</v>
      </c>
    </row>
    <row r="73" spans="1:15" x14ac:dyDescent="0.25">
      <c r="A73" t="s">
        <v>50</v>
      </c>
      <c r="B73" t="s">
        <v>678</v>
      </c>
      <c r="C73" t="s">
        <v>614</v>
      </c>
      <c r="D73" t="s">
        <v>650</v>
      </c>
      <c r="E73">
        <v>24.334</v>
      </c>
      <c r="F73" s="1">
        <v>436599897.98000002</v>
      </c>
      <c r="G73" s="1">
        <v>17941970</v>
      </c>
      <c r="H73" s="1">
        <v>436599897.98000002</v>
      </c>
      <c r="I73" s="1">
        <v>17941970</v>
      </c>
      <c r="J73" s="1">
        <v>0</v>
      </c>
      <c r="K73" s="1">
        <v>0</v>
      </c>
      <c r="L73" t="s">
        <v>663</v>
      </c>
      <c r="M73" t="s">
        <v>679</v>
      </c>
      <c r="N73" t="s">
        <v>674</v>
      </c>
      <c r="O73" t="s">
        <v>812</v>
      </c>
    </row>
    <row r="74" spans="1:15" x14ac:dyDescent="0.25">
      <c r="A74" t="s">
        <v>50</v>
      </c>
      <c r="B74" t="s">
        <v>678</v>
      </c>
      <c r="C74" t="s">
        <v>30</v>
      </c>
      <c r="D74" t="s">
        <v>650</v>
      </c>
      <c r="E74">
        <v>24.334</v>
      </c>
      <c r="F74" s="1">
        <v>5813270.9299999997</v>
      </c>
      <c r="G74" s="1">
        <v>238895</v>
      </c>
      <c r="H74" s="1">
        <v>5813270.9299999997</v>
      </c>
      <c r="I74" s="1">
        <v>238895</v>
      </c>
      <c r="J74" s="1">
        <v>0</v>
      </c>
      <c r="K74" s="1">
        <v>0</v>
      </c>
      <c r="L74" t="s">
        <v>663</v>
      </c>
      <c r="M74" t="s">
        <v>679</v>
      </c>
      <c r="N74" t="s">
        <v>674</v>
      </c>
      <c r="O74" t="s">
        <v>812</v>
      </c>
    </row>
    <row r="75" spans="1:15" x14ac:dyDescent="0.25">
      <c r="A75" t="s">
        <v>50</v>
      </c>
      <c r="B75" t="s">
        <v>680</v>
      </c>
      <c r="C75" t="s">
        <v>11</v>
      </c>
      <c r="D75" t="s">
        <v>650</v>
      </c>
      <c r="E75">
        <v>24.334</v>
      </c>
      <c r="F75" s="1">
        <v>1029412882.3200001</v>
      </c>
      <c r="G75" s="1">
        <v>42303480</v>
      </c>
      <c r="H75" s="1">
        <v>1029412882.3200001</v>
      </c>
      <c r="I75" s="1">
        <v>42303480</v>
      </c>
      <c r="J75" s="1">
        <v>0</v>
      </c>
      <c r="K75" s="1">
        <v>0</v>
      </c>
      <c r="L75" t="s">
        <v>663</v>
      </c>
      <c r="M75" t="s">
        <v>681</v>
      </c>
      <c r="N75" t="s">
        <v>682</v>
      </c>
      <c r="O75" t="s">
        <v>812</v>
      </c>
    </row>
    <row r="76" spans="1:15" x14ac:dyDescent="0.25">
      <c r="A76" t="s">
        <v>50</v>
      </c>
      <c r="B76" t="s">
        <v>680</v>
      </c>
      <c r="C76" t="s">
        <v>614</v>
      </c>
      <c r="D76" t="s">
        <v>650</v>
      </c>
      <c r="E76">
        <v>24.334</v>
      </c>
      <c r="F76" s="1">
        <v>931661014.25999999</v>
      </c>
      <c r="G76" s="1">
        <v>38286390</v>
      </c>
      <c r="H76" s="1">
        <v>931661014.25999999</v>
      </c>
      <c r="I76" s="1">
        <v>38286390</v>
      </c>
      <c r="J76" s="1">
        <v>0</v>
      </c>
      <c r="K76" s="1">
        <v>0</v>
      </c>
      <c r="L76" t="s">
        <v>663</v>
      </c>
      <c r="M76" t="s">
        <v>681</v>
      </c>
      <c r="N76" t="s">
        <v>682</v>
      </c>
      <c r="O76" t="s">
        <v>812</v>
      </c>
    </row>
    <row r="77" spans="1:15" x14ac:dyDescent="0.25">
      <c r="A77" t="s">
        <v>50</v>
      </c>
      <c r="B77" t="s">
        <v>680</v>
      </c>
      <c r="C77" t="s">
        <v>30</v>
      </c>
      <c r="D77" t="s">
        <v>650</v>
      </c>
      <c r="E77">
        <v>24.334</v>
      </c>
      <c r="F77" s="1">
        <v>10710123.42</v>
      </c>
      <c r="G77" s="1">
        <v>440130</v>
      </c>
      <c r="H77" s="1">
        <v>10710123.42</v>
      </c>
      <c r="I77" s="1">
        <v>440130</v>
      </c>
      <c r="J77" s="1">
        <v>0</v>
      </c>
      <c r="K77" s="1">
        <v>0</v>
      </c>
      <c r="L77" t="s">
        <v>663</v>
      </c>
      <c r="M77" t="s">
        <v>681</v>
      </c>
      <c r="N77" t="s">
        <v>682</v>
      </c>
      <c r="O77" t="s">
        <v>812</v>
      </c>
    </row>
    <row r="78" spans="1:15" x14ac:dyDescent="0.25">
      <c r="A78" t="s">
        <v>50</v>
      </c>
      <c r="B78" t="s">
        <v>683</v>
      </c>
      <c r="C78" t="s">
        <v>11</v>
      </c>
      <c r="D78" t="s">
        <v>650</v>
      </c>
      <c r="E78">
        <v>24.334</v>
      </c>
      <c r="F78" s="1">
        <v>1062626845.6</v>
      </c>
      <c r="G78" s="1">
        <v>43668400</v>
      </c>
      <c r="H78" s="1">
        <v>1062626845.6</v>
      </c>
      <c r="I78" s="1">
        <v>43668400</v>
      </c>
      <c r="J78" s="1">
        <v>0</v>
      </c>
      <c r="K78" s="1">
        <v>0</v>
      </c>
      <c r="L78" t="s">
        <v>663</v>
      </c>
      <c r="M78" t="s">
        <v>684</v>
      </c>
      <c r="N78" t="s">
        <v>640</v>
      </c>
      <c r="O78" t="s">
        <v>812</v>
      </c>
    </row>
    <row r="79" spans="1:15" x14ac:dyDescent="0.25">
      <c r="A79" t="s">
        <v>50</v>
      </c>
      <c r="B79" t="s">
        <v>683</v>
      </c>
      <c r="C79" t="s">
        <v>614</v>
      </c>
      <c r="D79" t="s">
        <v>650</v>
      </c>
      <c r="E79">
        <v>24.334</v>
      </c>
      <c r="F79" s="1">
        <v>952809328.64999998</v>
      </c>
      <c r="G79" s="1">
        <v>39155475</v>
      </c>
      <c r="H79" s="1">
        <v>952809328.64999998</v>
      </c>
      <c r="I79" s="1">
        <v>39155475</v>
      </c>
      <c r="J79" s="1">
        <v>0</v>
      </c>
      <c r="K79" s="1">
        <v>0</v>
      </c>
      <c r="L79" t="s">
        <v>663</v>
      </c>
      <c r="M79" t="s">
        <v>684</v>
      </c>
      <c r="N79" t="s">
        <v>640</v>
      </c>
      <c r="O79" t="s">
        <v>812</v>
      </c>
    </row>
    <row r="80" spans="1:15" x14ac:dyDescent="0.25">
      <c r="A80" t="s">
        <v>50</v>
      </c>
      <c r="B80" t="s">
        <v>683</v>
      </c>
      <c r="C80" t="s">
        <v>30</v>
      </c>
      <c r="D80" t="s">
        <v>650</v>
      </c>
      <c r="E80">
        <v>24.334</v>
      </c>
      <c r="F80" s="1">
        <v>22201368.239999998</v>
      </c>
      <c r="G80" s="1">
        <v>912360</v>
      </c>
      <c r="H80" s="1">
        <v>22201368.239999998</v>
      </c>
      <c r="I80" s="1">
        <v>912360</v>
      </c>
      <c r="J80" s="1">
        <v>0</v>
      </c>
      <c r="K80" s="1">
        <v>0</v>
      </c>
      <c r="L80" t="s">
        <v>663</v>
      </c>
      <c r="M80" t="s">
        <v>684</v>
      </c>
      <c r="N80" t="s">
        <v>640</v>
      </c>
      <c r="O80" t="s">
        <v>812</v>
      </c>
    </row>
    <row r="81" spans="1:15" x14ac:dyDescent="0.25">
      <c r="A81" t="s">
        <v>73</v>
      </c>
      <c r="B81" t="s">
        <v>685</v>
      </c>
      <c r="C81" t="s">
        <v>54</v>
      </c>
      <c r="D81" t="s">
        <v>75</v>
      </c>
      <c r="E81">
        <v>24.334</v>
      </c>
      <c r="F81" s="1">
        <v>77990354267.490005</v>
      </c>
      <c r="G81" s="1">
        <v>3204995244</v>
      </c>
      <c r="H81" s="1">
        <v>77990354267.490005</v>
      </c>
      <c r="I81" s="1">
        <v>3204995244</v>
      </c>
      <c r="J81" s="1">
        <v>0</v>
      </c>
      <c r="K81" s="1">
        <v>0</v>
      </c>
      <c r="L81" t="s">
        <v>273</v>
      </c>
      <c r="M81" t="s">
        <v>686</v>
      </c>
      <c r="N81" t="s">
        <v>687</v>
      </c>
      <c r="O81" t="s">
        <v>813</v>
      </c>
    </row>
    <row r="82" spans="1:15" x14ac:dyDescent="0.25">
      <c r="A82" t="s">
        <v>73</v>
      </c>
      <c r="B82" t="s">
        <v>688</v>
      </c>
      <c r="C82" t="s">
        <v>54</v>
      </c>
      <c r="D82" t="s">
        <v>75</v>
      </c>
      <c r="E82">
        <v>24.334</v>
      </c>
      <c r="F82" s="1">
        <v>19741884138.720001</v>
      </c>
      <c r="G82" s="1">
        <v>811288080</v>
      </c>
      <c r="H82" s="1">
        <v>19741884138.720001</v>
      </c>
      <c r="I82" s="1">
        <v>811288080</v>
      </c>
      <c r="J82" s="1">
        <v>0</v>
      </c>
      <c r="K82" s="1">
        <v>0</v>
      </c>
      <c r="L82" t="s">
        <v>273</v>
      </c>
      <c r="M82" t="s">
        <v>686</v>
      </c>
      <c r="N82" t="s">
        <v>689</v>
      </c>
      <c r="O82" t="s">
        <v>813</v>
      </c>
    </row>
    <row r="83" spans="1:15" x14ac:dyDescent="0.25">
      <c r="A83" t="s">
        <v>73</v>
      </c>
      <c r="B83" t="s">
        <v>690</v>
      </c>
      <c r="C83" t="s">
        <v>11</v>
      </c>
      <c r="D83" t="s">
        <v>12</v>
      </c>
      <c r="E83">
        <v>24.334</v>
      </c>
      <c r="F83" s="1">
        <v>4998210802.8599997</v>
      </c>
      <c r="G83" s="1">
        <v>205400296</v>
      </c>
      <c r="H83" s="1">
        <v>4998210802.8599997</v>
      </c>
      <c r="I83" s="1">
        <v>205400296</v>
      </c>
      <c r="J83" s="1">
        <v>0</v>
      </c>
      <c r="K83" s="1">
        <v>0</v>
      </c>
      <c r="L83" t="s">
        <v>273</v>
      </c>
      <c r="M83" t="s">
        <v>691</v>
      </c>
      <c r="N83" t="s">
        <v>689</v>
      </c>
      <c r="O83" t="s">
        <v>813</v>
      </c>
    </row>
    <row r="84" spans="1:15" x14ac:dyDescent="0.25">
      <c r="A84" t="s">
        <v>73</v>
      </c>
      <c r="B84" t="s">
        <v>690</v>
      </c>
      <c r="C84" t="s">
        <v>614</v>
      </c>
      <c r="D84" t="s">
        <v>12</v>
      </c>
      <c r="E84">
        <v>24.334</v>
      </c>
      <c r="F84" s="1">
        <v>3629708643.3499999</v>
      </c>
      <c r="G84" s="1">
        <v>149162022</v>
      </c>
      <c r="H84" s="1">
        <v>3629708643.3499999</v>
      </c>
      <c r="I84" s="1">
        <v>149162022</v>
      </c>
      <c r="J84" s="1">
        <v>0</v>
      </c>
      <c r="K84" s="1">
        <v>0</v>
      </c>
      <c r="L84" t="s">
        <v>273</v>
      </c>
      <c r="M84" t="s">
        <v>691</v>
      </c>
      <c r="N84" t="s">
        <v>689</v>
      </c>
      <c r="O84" t="s">
        <v>813</v>
      </c>
    </row>
    <row r="85" spans="1:15" x14ac:dyDescent="0.25">
      <c r="A85" t="s">
        <v>73</v>
      </c>
      <c r="B85" t="s">
        <v>692</v>
      </c>
      <c r="C85" t="s">
        <v>54</v>
      </c>
      <c r="D85" t="s">
        <v>75</v>
      </c>
      <c r="E85">
        <v>24.334</v>
      </c>
      <c r="F85" s="1">
        <v>30329675844.259998</v>
      </c>
      <c r="G85" s="1">
        <v>1246390887</v>
      </c>
      <c r="H85" s="1">
        <v>30329675844.259998</v>
      </c>
      <c r="I85" s="1">
        <v>1246390887</v>
      </c>
      <c r="J85" s="1">
        <v>0</v>
      </c>
      <c r="K85" s="1">
        <v>0</v>
      </c>
      <c r="L85" t="s">
        <v>273</v>
      </c>
      <c r="M85" t="s">
        <v>693</v>
      </c>
      <c r="N85" t="s">
        <v>637</v>
      </c>
      <c r="O85" t="s">
        <v>813</v>
      </c>
    </row>
    <row r="86" spans="1:15" x14ac:dyDescent="0.25">
      <c r="A86" t="s">
        <v>73</v>
      </c>
      <c r="B86" t="s">
        <v>694</v>
      </c>
      <c r="C86" t="s">
        <v>54</v>
      </c>
      <c r="D86" t="s">
        <v>75</v>
      </c>
      <c r="E86">
        <v>24.334</v>
      </c>
      <c r="F86" s="1">
        <v>1328103047.3900001</v>
      </c>
      <c r="G86" s="1">
        <v>54578082</v>
      </c>
      <c r="H86" s="1">
        <v>1328103047.3900001</v>
      </c>
      <c r="I86" s="1">
        <v>54578082</v>
      </c>
      <c r="J86" s="1">
        <v>0</v>
      </c>
      <c r="K86" s="1">
        <v>0</v>
      </c>
      <c r="L86" t="s">
        <v>273</v>
      </c>
      <c r="M86" t="s">
        <v>695</v>
      </c>
      <c r="N86" t="s">
        <v>640</v>
      </c>
      <c r="O86" t="s">
        <v>813</v>
      </c>
    </row>
    <row r="87" spans="1:15" x14ac:dyDescent="0.25">
      <c r="A87" t="s">
        <v>84</v>
      </c>
      <c r="B87" t="s">
        <v>696</v>
      </c>
      <c r="C87" t="s">
        <v>11</v>
      </c>
      <c r="D87" t="s">
        <v>12</v>
      </c>
      <c r="E87">
        <v>24.334</v>
      </c>
      <c r="F87" s="1">
        <v>5813991216.3999996</v>
      </c>
      <c r="G87" s="1">
        <v>238924600</v>
      </c>
      <c r="H87" s="1">
        <v>5813991216.3999996</v>
      </c>
      <c r="I87" s="1">
        <v>238924600</v>
      </c>
      <c r="J87" s="1">
        <v>0</v>
      </c>
      <c r="K87" s="1">
        <v>0</v>
      </c>
      <c r="L87" t="s">
        <v>274</v>
      </c>
      <c r="M87" t="s">
        <v>697</v>
      </c>
      <c r="N87" t="s">
        <v>625</v>
      </c>
      <c r="O87" s="22" t="s">
        <v>1481</v>
      </c>
    </row>
    <row r="88" spans="1:15" x14ac:dyDescent="0.25">
      <c r="A88" t="s">
        <v>84</v>
      </c>
      <c r="B88" t="s">
        <v>696</v>
      </c>
      <c r="C88" t="s">
        <v>614</v>
      </c>
      <c r="D88" t="s">
        <v>12</v>
      </c>
      <c r="E88">
        <v>24.334</v>
      </c>
      <c r="F88" s="1">
        <v>5971680159.8599997</v>
      </c>
      <c r="G88" s="1">
        <v>245404790</v>
      </c>
      <c r="H88" s="1">
        <v>5971680159.8599997</v>
      </c>
      <c r="I88" s="1">
        <v>245404790</v>
      </c>
      <c r="J88" s="1">
        <v>0</v>
      </c>
      <c r="K88" s="1">
        <v>0</v>
      </c>
      <c r="L88" t="s">
        <v>274</v>
      </c>
      <c r="M88" t="s">
        <v>697</v>
      </c>
      <c r="N88" t="s">
        <v>625</v>
      </c>
      <c r="O88" s="22" t="s">
        <v>1481</v>
      </c>
    </row>
    <row r="89" spans="1:15" x14ac:dyDescent="0.25">
      <c r="A89" t="s">
        <v>84</v>
      </c>
      <c r="B89" t="s">
        <v>698</v>
      </c>
      <c r="C89" t="s">
        <v>54</v>
      </c>
      <c r="D89" t="s">
        <v>75</v>
      </c>
      <c r="E89">
        <v>24.334</v>
      </c>
      <c r="F89" s="1">
        <v>1647102174.1900001</v>
      </c>
      <c r="G89" s="1">
        <v>67687276</v>
      </c>
      <c r="H89" s="1">
        <v>1647102174.1900001</v>
      </c>
      <c r="I89" s="1">
        <v>67687276</v>
      </c>
      <c r="J89" s="1">
        <v>0</v>
      </c>
      <c r="K89" s="1">
        <v>0</v>
      </c>
      <c r="L89" t="s">
        <v>274</v>
      </c>
      <c r="M89" t="s">
        <v>697</v>
      </c>
      <c r="N89" t="s">
        <v>625</v>
      </c>
      <c r="O89" s="22" t="s">
        <v>1481</v>
      </c>
    </row>
    <row r="90" spans="1:15" x14ac:dyDescent="0.25">
      <c r="A90" t="s">
        <v>84</v>
      </c>
      <c r="B90" t="s">
        <v>699</v>
      </c>
      <c r="C90" t="s">
        <v>54</v>
      </c>
      <c r="D90" t="s">
        <v>75</v>
      </c>
      <c r="E90">
        <v>24.334</v>
      </c>
      <c r="F90" s="1">
        <v>7312356463.3699999</v>
      </c>
      <c r="G90" s="1">
        <v>300499567</v>
      </c>
      <c r="H90" s="1">
        <v>7312356463.3699999</v>
      </c>
      <c r="I90" s="1">
        <v>300499567</v>
      </c>
      <c r="J90" s="1">
        <v>0</v>
      </c>
      <c r="K90" s="1">
        <v>0</v>
      </c>
      <c r="L90" t="s">
        <v>274</v>
      </c>
      <c r="M90" t="s">
        <v>697</v>
      </c>
      <c r="N90" t="s">
        <v>700</v>
      </c>
      <c r="O90" s="22" t="s">
        <v>1481</v>
      </c>
    </row>
    <row r="91" spans="1:15" x14ac:dyDescent="0.25">
      <c r="A91" t="s">
        <v>84</v>
      </c>
      <c r="B91" t="s">
        <v>701</v>
      </c>
      <c r="C91" t="s">
        <v>54</v>
      </c>
      <c r="D91" t="s">
        <v>75</v>
      </c>
      <c r="E91">
        <v>24.334</v>
      </c>
      <c r="F91" s="1">
        <v>10522701224.290001</v>
      </c>
      <c r="G91" s="1">
        <v>432427929</v>
      </c>
      <c r="H91" s="1">
        <v>10522701224.290001</v>
      </c>
      <c r="I91" s="1">
        <v>432427929</v>
      </c>
      <c r="J91" s="1">
        <v>0</v>
      </c>
      <c r="K91" s="1">
        <v>0</v>
      </c>
      <c r="L91" t="s">
        <v>274</v>
      </c>
      <c r="M91" t="s">
        <v>697</v>
      </c>
      <c r="N91" t="s">
        <v>702</v>
      </c>
      <c r="O91" s="22" t="s">
        <v>1481</v>
      </c>
    </row>
    <row r="92" spans="1:15" x14ac:dyDescent="0.25">
      <c r="A92" t="s">
        <v>84</v>
      </c>
      <c r="B92" t="s">
        <v>703</v>
      </c>
      <c r="C92" t="s">
        <v>54</v>
      </c>
      <c r="D92" t="s">
        <v>75</v>
      </c>
      <c r="E92">
        <v>24.334</v>
      </c>
      <c r="F92" s="1">
        <v>14750481770.059999</v>
      </c>
      <c r="G92" s="1">
        <v>606167575</v>
      </c>
      <c r="H92" s="1">
        <v>14750481770.059999</v>
      </c>
      <c r="I92" s="1">
        <v>606167575</v>
      </c>
      <c r="J92" s="1">
        <v>0</v>
      </c>
      <c r="K92" s="1">
        <v>0</v>
      </c>
      <c r="L92" t="s">
        <v>274</v>
      </c>
      <c r="M92" t="s">
        <v>697</v>
      </c>
      <c r="N92" t="s">
        <v>704</v>
      </c>
      <c r="O92" s="22" t="s">
        <v>1481</v>
      </c>
    </row>
    <row r="93" spans="1:15" x14ac:dyDescent="0.25">
      <c r="A93" t="s">
        <v>84</v>
      </c>
      <c r="B93" t="s">
        <v>705</v>
      </c>
      <c r="C93" t="s">
        <v>54</v>
      </c>
      <c r="D93" t="s">
        <v>75</v>
      </c>
      <c r="E93">
        <v>24.334</v>
      </c>
      <c r="F93" s="1">
        <v>7396223010.3500004</v>
      </c>
      <c r="G93" s="1">
        <v>303946043</v>
      </c>
      <c r="H93" s="1">
        <v>7396223010.3500004</v>
      </c>
      <c r="I93" s="1">
        <v>303946043</v>
      </c>
      <c r="J93" s="1">
        <v>0</v>
      </c>
      <c r="K93" s="1">
        <v>0</v>
      </c>
      <c r="L93" t="s">
        <v>274</v>
      </c>
      <c r="M93" t="s">
        <v>697</v>
      </c>
      <c r="N93" t="s">
        <v>634</v>
      </c>
      <c r="O93" s="22" t="s">
        <v>1481</v>
      </c>
    </row>
    <row r="94" spans="1:15" x14ac:dyDescent="0.25">
      <c r="A94" t="s">
        <v>84</v>
      </c>
      <c r="B94" t="s">
        <v>706</v>
      </c>
      <c r="C94" t="s">
        <v>54</v>
      </c>
      <c r="D94" t="s">
        <v>75</v>
      </c>
      <c r="E94">
        <v>24.334</v>
      </c>
      <c r="F94" s="1">
        <v>11267306391.200001</v>
      </c>
      <c r="G94" s="1">
        <v>463027303</v>
      </c>
      <c r="H94" s="1">
        <v>11267306391.200001</v>
      </c>
      <c r="I94" s="1">
        <v>463027303</v>
      </c>
      <c r="J94" s="1">
        <v>0</v>
      </c>
      <c r="K94" s="1">
        <v>0</v>
      </c>
      <c r="L94" t="s">
        <v>274</v>
      </c>
      <c r="M94" t="s">
        <v>697</v>
      </c>
      <c r="N94" t="s">
        <v>707</v>
      </c>
      <c r="O94" s="22" t="s">
        <v>1481</v>
      </c>
    </row>
    <row r="95" spans="1:15" x14ac:dyDescent="0.25">
      <c r="A95" t="s">
        <v>84</v>
      </c>
      <c r="B95" t="s">
        <v>708</v>
      </c>
      <c r="C95" t="s">
        <v>54</v>
      </c>
      <c r="D95" t="s">
        <v>75</v>
      </c>
      <c r="E95">
        <v>24.334</v>
      </c>
      <c r="F95" s="1">
        <v>1204711708.9000001</v>
      </c>
      <c r="G95" s="1">
        <v>49507344</v>
      </c>
      <c r="H95" s="1">
        <v>1204711708.9000001</v>
      </c>
      <c r="I95" s="1">
        <v>49507344</v>
      </c>
      <c r="J95" s="1">
        <v>0</v>
      </c>
      <c r="K95" s="1">
        <v>0</v>
      </c>
      <c r="L95" t="s">
        <v>274</v>
      </c>
      <c r="M95" t="s">
        <v>709</v>
      </c>
      <c r="N95" t="s">
        <v>640</v>
      </c>
      <c r="O95" s="22" t="s">
        <v>1481</v>
      </c>
    </row>
    <row r="96" spans="1:15" x14ac:dyDescent="0.25">
      <c r="A96" t="s">
        <v>107</v>
      </c>
      <c r="B96" t="s">
        <v>710</v>
      </c>
      <c r="C96" t="s">
        <v>11</v>
      </c>
      <c r="D96" t="s">
        <v>12</v>
      </c>
      <c r="E96">
        <v>24.334</v>
      </c>
      <c r="F96" s="1">
        <v>4627934925.2600002</v>
      </c>
      <c r="G96" s="1">
        <v>190183896</v>
      </c>
      <c r="H96" s="1">
        <v>4627934925.2600002</v>
      </c>
      <c r="I96" s="1">
        <v>190183896</v>
      </c>
      <c r="J96" s="1">
        <v>0</v>
      </c>
      <c r="K96" s="1">
        <v>0</v>
      </c>
      <c r="L96" t="s">
        <v>711</v>
      </c>
      <c r="M96" t="s">
        <v>712</v>
      </c>
      <c r="N96" t="s">
        <v>616</v>
      </c>
      <c r="O96" t="s">
        <v>816</v>
      </c>
    </row>
    <row r="97" spans="1:15" x14ac:dyDescent="0.25">
      <c r="A97" t="s">
        <v>107</v>
      </c>
      <c r="B97" t="s">
        <v>710</v>
      </c>
      <c r="C97" t="s">
        <v>614</v>
      </c>
      <c r="D97" t="s">
        <v>12</v>
      </c>
      <c r="E97">
        <v>24.334</v>
      </c>
      <c r="F97" s="1">
        <v>10019282157.690001</v>
      </c>
      <c r="G97" s="1">
        <v>411740041</v>
      </c>
      <c r="H97" s="1">
        <v>10019282157.690001</v>
      </c>
      <c r="I97" s="1">
        <v>411740041</v>
      </c>
      <c r="J97" s="1">
        <v>0</v>
      </c>
      <c r="K97" s="1">
        <v>0</v>
      </c>
      <c r="L97" t="s">
        <v>711</v>
      </c>
      <c r="M97" t="s">
        <v>712</v>
      </c>
      <c r="N97" t="s">
        <v>616</v>
      </c>
      <c r="O97" t="s">
        <v>816</v>
      </c>
    </row>
    <row r="98" spans="1:15" x14ac:dyDescent="0.25">
      <c r="A98" t="s">
        <v>107</v>
      </c>
      <c r="B98" t="s">
        <v>710</v>
      </c>
      <c r="C98" t="s">
        <v>30</v>
      </c>
      <c r="D98" t="s">
        <v>12</v>
      </c>
      <c r="E98">
        <v>24.334</v>
      </c>
      <c r="F98" s="1">
        <v>2560477209.4699998</v>
      </c>
      <c r="G98" s="1">
        <v>105222208</v>
      </c>
      <c r="H98" s="1">
        <v>2560477209.4699998</v>
      </c>
      <c r="I98" s="1">
        <v>105222208</v>
      </c>
      <c r="J98" s="1">
        <v>0</v>
      </c>
      <c r="K98" s="1">
        <v>0</v>
      </c>
      <c r="L98" t="s">
        <v>711</v>
      </c>
      <c r="M98" t="s">
        <v>712</v>
      </c>
      <c r="N98" t="s">
        <v>616</v>
      </c>
      <c r="O98" t="s">
        <v>816</v>
      </c>
    </row>
    <row r="99" spans="1:15" x14ac:dyDescent="0.25">
      <c r="A99" t="s">
        <v>107</v>
      </c>
      <c r="B99" t="s">
        <v>713</v>
      </c>
      <c r="C99" t="s">
        <v>11</v>
      </c>
      <c r="D99" t="s">
        <v>12</v>
      </c>
      <c r="E99">
        <v>24.334</v>
      </c>
      <c r="F99" s="1">
        <v>5456673120.8000002</v>
      </c>
      <c r="G99" s="1">
        <v>224240697</v>
      </c>
      <c r="H99" s="1">
        <v>5456673120.8000002</v>
      </c>
      <c r="I99" s="1">
        <v>224240697</v>
      </c>
      <c r="J99" s="1">
        <v>0</v>
      </c>
      <c r="K99" s="1">
        <v>0</v>
      </c>
      <c r="L99" t="s">
        <v>711</v>
      </c>
      <c r="M99" t="s">
        <v>714</v>
      </c>
      <c r="N99" t="s">
        <v>702</v>
      </c>
      <c r="O99" t="s">
        <v>816</v>
      </c>
    </row>
    <row r="100" spans="1:15" x14ac:dyDescent="0.25">
      <c r="A100" t="s">
        <v>107</v>
      </c>
      <c r="B100" t="s">
        <v>713</v>
      </c>
      <c r="C100" t="s">
        <v>614</v>
      </c>
      <c r="D100" t="s">
        <v>12</v>
      </c>
      <c r="E100">
        <v>24.334</v>
      </c>
      <c r="F100" s="1">
        <v>6616993335.5200005</v>
      </c>
      <c r="G100" s="1">
        <v>271923783</v>
      </c>
      <c r="H100" s="1">
        <v>6616993335.5200005</v>
      </c>
      <c r="I100" s="1">
        <v>271923783</v>
      </c>
      <c r="J100" s="1">
        <v>0</v>
      </c>
      <c r="K100" s="1">
        <v>0</v>
      </c>
      <c r="L100" t="s">
        <v>711</v>
      </c>
      <c r="M100" t="s">
        <v>714</v>
      </c>
      <c r="N100" t="s">
        <v>702</v>
      </c>
      <c r="O100" t="s">
        <v>816</v>
      </c>
    </row>
    <row r="101" spans="1:15" x14ac:dyDescent="0.25">
      <c r="A101" t="s">
        <v>107</v>
      </c>
      <c r="B101" t="s">
        <v>715</v>
      </c>
      <c r="C101" t="s">
        <v>11</v>
      </c>
      <c r="D101" t="s">
        <v>12</v>
      </c>
      <c r="E101">
        <v>24.334</v>
      </c>
      <c r="F101" s="1">
        <v>6100603468.25</v>
      </c>
      <c r="G101" s="1">
        <v>250702863</v>
      </c>
      <c r="H101" s="1">
        <v>6100603468.25</v>
      </c>
      <c r="I101" s="1">
        <v>250702863</v>
      </c>
      <c r="J101" s="1">
        <v>0</v>
      </c>
      <c r="K101" s="1">
        <v>0</v>
      </c>
      <c r="L101" t="s">
        <v>711</v>
      </c>
      <c r="M101" t="s">
        <v>714</v>
      </c>
      <c r="N101" t="s">
        <v>716</v>
      </c>
      <c r="O101" t="s">
        <v>816</v>
      </c>
    </row>
    <row r="102" spans="1:15" x14ac:dyDescent="0.25">
      <c r="A102" t="s">
        <v>107</v>
      </c>
      <c r="B102" t="s">
        <v>715</v>
      </c>
      <c r="C102" t="s">
        <v>614</v>
      </c>
      <c r="D102" t="s">
        <v>12</v>
      </c>
      <c r="E102">
        <v>24.334</v>
      </c>
      <c r="F102" s="1">
        <v>6874045739.1899996</v>
      </c>
      <c r="G102" s="1">
        <v>282487291</v>
      </c>
      <c r="H102" s="1">
        <v>6874045739.1899996</v>
      </c>
      <c r="I102" s="1">
        <v>282487291</v>
      </c>
      <c r="J102" s="1">
        <v>0</v>
      </c>
      <c r="K102" s="1">
        <v>0</v>
      </c>
      <c r="L102" t="s">
        <v>711</v>
      </c>
      <c r="M102" t="s">
        <v>714</v>
      </c>
      <c r="N102" t="s">
        <v>716</v>
      </c>
      <c r="O102" t="s">
        <v>816</v>
      </c>
    </row>
    <row r="103" spans="1:15" x14ac:dyDescent="0.25">
      <c r="A103" t="s">
        <v>107</v>
      </c>
      <c r="B103" t="s">
        <v>715</v>
      </c>
      <c r="C103" t="s">
        <v>30</v>
      </c>
      <c r="D103" t="s">
        <v>12</v>
      </c>
      <c r="E103">
        <v>24.334</v>
      </c>
      <c r="F103" s="1">
        <v>5937669696.0900002</v>
      </c>
      <c r="G103" s="1">
        <v>244007138</v>
      </c>
      <c r="H103" s="1">
        <v>5937669696.0900002</v>
      </c>
      <c r="I103" s="1">
        <v>244007138</v>
      </c>
      <c r="J103" s="1">
        <v>0</v>
      </c>
      <c r="K103" s="1">
        <v>0</v>
      </c>
      <c r="L103" t="s">
        <v>711</v>
      </c>
      <c r="M103" t="s">
        <v>714</v>
      </c>
      <c r="N103" t="s">
        <v>716</v>
      </c>
      <c r="O103" t="s">
        <v>816</v>
      </c>
    </row>
    <row r="104" spans="1:15" x14ac:dyDescent="0.25">
      <c r="A104" t="s">
        <v>107</v>
      </c>
      <c r="B104" t="s">
        <v>717</v>
      </c>
      <c r="C104" t="s">
        <v>11</v>
      </c>
      <c r="D104" t="s">
        <v>12</v>
      </c>
      <c r="E104">
        <v>24.334</v>
      </c>
      <c r="F104" s="1">
        <v>7500773944.0200005</v>
      </c>
      <c r="G104" s="1">
        <v>308242539</v>
      </c>
      <c r="H104" s="1">
        <v>7500773944.0200005</v>
      </c>
      <c r="I104" s="1">
        <v>308242539</v>
      </c>
      <c r="J104" s="1">
        <v>0</v>
      </c>
      <c r="K104" s="1">
        <v>0</v>
      </c>
      <c r="L104" t="s">
        <v>711</v>
      </c>
      <c r="M104" t="s">
        <v>718</v>
      </c>
      <c r="N104" t="s">
        <v>719</v>
      </c>
      <c r="O104" t="s">
        <v>816</v>
      </c>
    </row>
    <row r="105" spans="1:15" x14ac:dyDescent="0.25">
      <c r="A105" t="s">
        <v>107</v>
      </c>
      <c r="B105" t="s">
        <v>717</v>
      </c>
      <c r="C105" t="s">
        <v>614</v>
      </c>
      <c r="D105" t="s">
        <v>12</v>
      </c>
      <c r="E105">
        <v>24.334</v>
      </c>
      <c r="F105" s="1">
        <v>5317353402.9200001</v>
      </c>
      <c r="G105" s="1">
        <v>218515386</v>
      </c>
      <c r="H105" s="1">
        <v>5317353402.9200001</v>
      </c>
      <c r="I105" s="1">
        <v>218515386</v>
      </c>
      <c r="J105" s="1">
        <v>0</v>
      </c>
      <c r="K105" s="1">
        <v>0</v>
      </c>
      <c r="L105" t="s">
        <v>711</v>
      </c>
      <c r="M105" t="s">
        <v>718</v>
      </c>
      <c r="N105" t="s">
        <v>719</v>
      </c>
      <c r="O105" t="s">
        <v>816</v>
      </c>
    </row>
    <row r="106" spans="1:15" x14ac:dyDescent="0.25">
      <c r="A106" t="s">
        <v>107</v>
      </c>
      <c r="B106" t="s">
        <v>720</v>
      </c>
      <c r="C106" t="s">
        <v>11</v>
      </c>
      <c r="D106" t="s">
        <v>12</v>
      </c>
      <c r="E106">
        <v>24.334</v>
      </c>
      <c r="F106" s="1">
        <v>10174461754.74</v>
      </c>
      <c r="G106" s="1">
        <v>418117110</v>
      </c>
      <c r="H106" s="1">
        <v>10174461754.74</v>
      </c>
      <c r="I106" s="1">
        <v>418117110</v>
      </c>
      <c r="J106" s="1">
        <v>0</v>
      </c>
      <c r="K106" s="1">
        <v>0</v>
      </c>
      <c r="L106" t="s">
        <v>711</v>
      </c>
      <c r="M106" t="s">
        <v>721</v>
      </c>
      <c r="N106" t="s">
        <v>722</v>
      </c>
      <c r="O106" t="s">
        <v>816</v>
      </c>
    </row>
    <row r="107" spans="1:15" x14ac:dyDescent="0.25">
      <c r="A107" t="s">
        <v>107</v>
      </c>
      <c r="B107" t="s">
        <v>720</v>
      </c>
      <c r="C107" t="s">
        <v>614</v>
      </c>
      <c r="D107" t="s">
        <v>12</v>
      </c>
      <c r="E107">
        <v>24.334</v>
      </c>
      <c r="F107" s="1">
        <v>6847779862.9300003</v>
      </c>
      <c r="G107" s="1">
        <v>281407901</v>
      </c>
      <c r="H107" s="1">
        <v>6847779862.9300003</v>
      </c>
      <c r="I107" s="1">
        <v>281407901</v>
      </c>
      <c r="J107" s="1">
        <v>0</v>
      </c>
      <c r="K107" s="1">
        <v>0</v>
      </c>
      <c r="L107" t="s">
        <v>711</v>
      </c>
      <c r="M107" t="s">
        <v>721</v>
      </c>
      <c r="N107" t="s">
        <v>722</v>
      </c>
      <c r="O107" t="s">
        <v>816</v>
      </c>
    </row>
    <row r="108" spans="1:15" x14ac:dyDescent="0.25">
      <c r="A108" t="s">
        <v>107</v>
      </c>
      <c r="B108" t="s">
        <v>720</v>
      </c>
      <c r="C108" t="s">
        <v>30</v>
      </c>
      <c r="D108" t="s">
        <v>12</v>
      </c>
      <c r="E108">
        <v>24.334</v>
      </c>
      <c r="F108" s="1">
        <v>857773500</v>
      </c>
      <c r="G108" s="1">
        <v>35250000</v>
      </c>
      <c r="H108" s="1">
        <v>857773500</v>
      </c>
      <c r="I108" s="1">
        <v>35250000</v>
      </c>
      <c r="J108" s="1">
        <v>0</v>
      </c>
      <c r="K108" s="1">
        <v>0</v>
      </c>
      <c r="L108" t="s">
        <v>711</v>
      </c>
      <c r="M108" t="s">
        <v>721</v>
      </c>
      <c r="N108" t="s">
        <v>722</v>
      </c>
      <c r="O108" t="s">
        <v>816</v>
      </c>
    </row>
    <row r="109" spans="1:15" x14ac:dyDescent="0.25">
      <c r="A109" t="s">
        <v>107</v>
      </c>
      <c r="B109" t="s">
        <v>723</v>
      </c>
      <c r="C109" t="s">
        <v>11</v>
      </c>
      <c r="D109" t="s">
        <v>12</v>
      </c>
      <c r="E109">
        <v>24.334</v>
      </c>
      <c r="F109" s="1">
        <v>6786744107.4300003</v>
      </c>
      <c r="G109" s="1">
        <v>278899651</v>
      </c>
      <c r="H109" s="1">
        <v>6786744107.4300003</v>
      </c>
      <c r="I109" s="1">
        <v>278899651</v>
      </c>
      <c r="J109" s="1">
        <v>0</v>
      </c>
      <c r="K109" s="1">
        <v>0</v>
      </c>
      <c r="L109" t="s">
        <v>711</v>
      </c>
      <c r="M109" t="s">
        <v>721</v>
      </c>
      <c r="N109" t="s">
        <v>724</v>
      </c>
      <c r="O109" t="s">
        <v>816</v>
      </c>
    </row>
    <row r="110" spans="1:15" x14ac:dyDescent="0.25">
      <c r="A110" t="s">
        <v>107</v>
      </c>
      <c r="B110" t="s">
        <v>723</v>
      </c>
      <c r="C110" t="s">
        <v>614</v>
      </c>
      <c r="D110" t="s">
        <v>12</v>
      </c>
      <c r="E110">
        <v>24.334</v>
      </c>
      <c r="F110" s="1">
        <v>4598691248.7600002</v>
      </c>
      <c r="G110" s="1">
        <v>188982134</v>
      </c>
      <c r="H110" s="1">
        <v>4598691248.7600002</v>
      </c>
      <c r="I110" s="1">
        <v>188982134</v>
      </c>
      <c r="J110" s="1">
        <v>0</v>
      </c>
      <c r="K110" s="1">
        <v>0</v>
      </c>
      <c r="L110" t="s">
        <v>711</v>
      </c>
      <c r="M110" t="s">
        <v>721</v>
      </c>
      <c r="N110" t="s">
        <v>724</v>
      </c>
      <c r="O110" t="s">
        <v>816</v>
      </c>
    </row>
    <row r="111" spans="1:15" x14ac:dyDescent="0.25">
      <c r="A111" t="s">
        <v>107</v>
      </c>
      <c r="B111" t="s">
        <v>725</v>
      </c>
      <c r="C111" t="s">
        <v>11</v>
      </c>
      <c r="D111" t="s">
        <v>12</v>
      </c>
      <c r="E111">
        <v>24.334</v>
      </c>
      <c r="F111" s="1">
        <v>7174123185.6000004</v>
      </c>
      <c r="G111" s="1">
        <v>294818903</v>
      </c>
      <c r="H111" s="1">
        <v>7174123185.6000004</v>
      </c>
      <c r="I111" s="1">
        <v>294818903</v>
      </c>
      <c r="J111" s="1">
        <v>0</v>
      </c>
      <c r="K111" s="1">
        <v>0</v>
      </c>
      <c r="L111" t="s">
        <v>711</v>
      </c>
      <c r="M111" t="s">
        <v>721</v>
      </c>
      <c r="N111" t="s">
        <v>726</v>
      </c>
      <c r="O111" t="s">
        <v>816</v>
      </c>
    </row>
    <row r="112" spans="1:15" x14ac:dyDescent="0.25">
      <c r="A112" t="s">
        <v>107</v>
      </c>
      <c r="B112" t="s">
        <v>725</v>
      </c>
      <c r="C112" t="s">
        <v>614</v>
      </c>
      <c r="D112" t="s">
        <v>12</v>
      </c>
      <c r="E112">
        <v>24.334</v>
      </c>
      <c r="F112" s="1">
        <v>4861178943.3299999</v>
      </c>
      <c r="G112" s="1">
        <v>199769004</v>
      </c>
      <c r="H112" s="1">
        <v>4861178943.3299999</v>
      </c>
      <c r="I112" s="1">
        <v>199769004</v>
      </c>
      <c r="J112" s="1">
        <v>0</v>
      </c>
      <c r="K112" s="1">
        <v>0</v>
      </c>
      <c r="L112" t="s">
        <v>711</v>
      </c>
      <c r="M112" t="s">
        <v>721</v>
      </c>
      <c r="N112" t="s">
        <v>726</v>
      </c>
      <c r="O112" t="s">
        <v>816</v>
      </c>
    </row>
    <row r="113" spans="1:15" x14ac:dyDescent="0.25">
      <c r="A113" t="s">
        <v>107</v>
      </c>
      <c r="B113" t="s">
        <v>727</v>
      </c>
      <c r="C113" t="s">
        <v>11</v>
      </c>
      <c r="D113" t="s">
        <v>12</v>
      </c>
      <c r="E113">
        <v>24.334</v>
      </c>
      <c r="F113" s="1">
        <v>6519735082.6499996</v>
      </c>
      <c r="G113" s="1">
        <v>267926978</v>
      </c>
      <c r="H113" s="1">
        <v>6519735082.6499996</v>
      </c>
      <c r="I113" s="1">
        <v>267926978</v>
      </c>
      <c r="J113" s="1">
        <v>0</v>
      </c>
      <c r="K113" s="1">
        <v>0</v>
      </c>
      <c r="L113" t="s">
        <v>711</v>
      </c>
      <c r="M113" t="s">
        <v>721</v>
      </c>
      <c r="N113" t="s">
        <v>728</v>
      </c>
      <c r="O113" t="s">
        <v>816</v>
      </c>
    </row>
    <row r="114" spans="1:15" x14ac:dyDescent="0.25">
      <c r="A114" t="s">
        <v>107</v>
      </c>
      <c r="B114" t="s">
        <v>727</v>
      </c>
      <c r="C114" t="s">
        <v>614</v>
      </c>
      <c r="D114" t="s">
        <v>12</v>
      </c>
      <c r="E114">
        <v>24.334</v>
      </c>
      <c r="F114" s="1">
        <v>4369877113.7200003</v>
      </c>
      <c r="G114" s="1">
        <v>179579071</v>
      </c>
      <c r="H114" s="1">
        <v>4369877113.7200003</v>
      </c>
      <c r="I114" s="1">
        <v>179579071</v>
      </c>
      <c r="J114" s="1">
        <v>0</v>
      </c>
      <c r="K114" s="1">
        <v>0</v>
      </c>
      <c r="L114" t="s">
        <v>711</v>
      </c>
      <c r="M114" t="s">
        <v>721</v>
      </c>
      <c r="N114" t="s">
        <v>728</v>
      </c>
      <c r="O114" t="s">
        <v>816</v>
      </c>
    </row>
    <row r="115" spans="1:15" x14ac:dyDescent="0.25">
      <c r="A115" t="s">
        <v>107</v>
      </c>
      <c r="B115" t="s">
        <v>729</v>
      </c>
      <c r="C115" t="s">
        <v>11</v>
      </c>
      <c r="D115" t="s">
        <v>12</v>
      </c>
      <c r="E115">
        <v>24.334</v>
      </c>
      <c r="F115" s="1">
        <v>5347295659.8999996</v>
      </c>
      <c r="G115" s="1">
        <v>219745856</v>
      </c>
      <c r="H115" s="1">
        <v>5347295659.8999996</v>
      </c>
      <c r="I115" s="1">
        <v>219745856</v>
      </c>
      <c r="J115" s="1">
        <v>0</v>
      </c>
      <c r="K115" s="1">
        <v>0</v>
      </c>
      <c r="L115" t="s">
        <v>711</v>
      </c>
      <c r="M115" t="s">
        <v>730</v>
      </c>
      <c r="N115" t="s">
        <v>731</v>
      </c>
      <c r="O115" t="s">
        <v>816</v>
      </c>
    </row>
    <row r="116" spans="1:15" x14ac:dyDescent="0.25">
      <c r="A116" t="s">
        <v>107</v>
      </c>
      <c r="B116" t="s">
        <v>729</v>
      </c>
      <c r="C116" t="s">
        <v>614</v>
      </c>
      <c r="D116" t="s">
        <v>12</v>
      </c>
      <c r="E116">
        <v>24.334</v>
      </c>
      <c r="F116" s="1">
        <v>3543396140.02</v>
      </c>
      <c r="G116" s="1">
        <v>145615030</v>
      </c>
      <c r="H116" s="1">
        <v>3543396140.02</v>
      </c>
      <c r="I116" s="1">
        <v>145615030</v>
      </c>
      <c r="J116" s="1">
        <v>0</v>
      </c>
      <c r="K116" s="1">
        <v>0</v>
      </c>
      <c r="L116" t="s">
        <v>711</v>
      </c>
      <c r="M116" t="s">
        <v>730</v>
      </c>
      <c r="N116" t="s">
        <v>731</v>
      </c>
      <c r="O116" t="s">
        <v>816</v>
      </c>
    </row>
    <row r="117" spans="1:15" x14ac:dyDescent="0.25">
      <c r="A117" t="s">
        <v>107</v>
      </c>
      <c r="B117" t="s">
        <v>732</v>
      </c>
      <c r="C117" t="s">
        <v>11</v>
      </c>
      <c r="D117" t="s">
        <v>12</v>
      </c>
      <c r="E117">
        <v>24.334</v>
      </c>
      <c r="F117" s="1">
        <v>12814903213.620001</v>
      </c>
      <c r="G117" s="1">
        <v>526625430</v>
      </c>
      <c r="H117" s="1">
        <v>12814903213.620001</v>
      </c>
      <c r="I117" s="1">
        <v>526625430</v>
      </c>
      <c r="J117" s="1">
        <v>0</v>
      </c>
      <c r="K117" s="1">
        <v>0</v>
      </c>
      <c r="L117" t="s">
        <v>711</v>
      </c>
      <c r="M117" t="s">
        <v>733</v>
      </c>
      <c r="N117" t="s">
        <v>637</v>
      </c>
      <c r="O117" t="s">
        <v>816</v>
      </c>
    </row>
    <row r="118" spans="1:15" x14ac:dyDescent="0.25">
      <c r="A118" t="s">
        <v>107</v>
      </c>
      <c r="B118" t="s">
        <v>732</v>
      </c>
      <c r="C118" t="s">
        <v>614</v>
      </c>
      <c r="D118" t="s">
        <v>12</v>
      </c>
      <c r="E118">
        <v>24.334</v>
      </c>
      <c r="F118" s="1">
        <v>11304744542.209999</v>
      </c>
      <c r="G118" s="1">
        <v>464565815</v>
      </c>
      <c r="H118" s="1">
        <v>11304744542.209999</v>
      </c>
      <c r="I118" s="1">
        <v>464565815</v>
      </c>
      <c r="J118" s="1">
        <v>0</v>
      </c>
      <c r="K118" s="1">
        <v>0</v>
      </c>
      <c r="L118" t="s">
        <v>711</v>
      </c>
      <c r="M118" t="s">
        <v>733</v>
      </c>
      <c r="N118" t="s">
        <v>637</v>
      </c>
      <c r="O118" t="s">
        <v>816</v>
      </c>
    </row>
    <row r="119" spans="1:15" x14ac:dyDescent="0.25">
      <c r="A119" t="s">
        <v>107</v>
      </c>
      <c r="B119" t="s">
        <v>732</v>
      </c>
      <c r="C119" t="s">
        <v>30</v>
      </c>
      <c r="D119" t="s">
        <v>12</v>
      </c>
      <c r="E119">
        <v>24.334</v>
      </c>
      <c r="F119" s="1">
        <v>243340000</v>
      </c>
      <c r="G119" s="1">
        <v>10000000</v>
      </c>
      <c r="H119" s="1">
        <v>243340000</v>
      </c>
      <c r="I119" s="1">
        <v>10000000</v>
      </c>
      <c r="J119" s="1">
        <v>0</v>
      </c>
      <c r="K119" s="1">
        <v>0</v>
      </c>
      <c r="L119" t="s">
        <v>711</v>
      </c>
      <c r="M119" t="s">
        <v>733</v>
      </c>
      <c r="N119" t="s">
        <v>637</v>
      </c>
      <c r="O119" t="s">
        <v>816</v>
      </c>
    </row>
    <row r="120" spans="1:15" x14ac:dyDescent="0.25">
      <c r="A120" t="s">
        <v>107</v>
      </c>
      <c r="B120" t="s">
        <v>734</v>
      </c>
      <c r="C120" t="s">
        <v>11</v>
      </c>
      <c r="D120" t="s">
        <v>12</v>
      </c>
      <c r="E120">
        <v>24.334</v>
      </c>
      <c r="F120" s="1">
        <v>1350699210.4400001</v>
      </c>
      <c r="G120" s="1">
        <v>55506666</v>
      </c>
      <c r="H120" s="1">
        <v>1350699210.4400001</v>
      </c>
      <c r="I120" s="1">
        <v>55506666</v>
      </c>
      <c r="J120" s="1">
        <v>0</v>
      </c>
      <c r="K120" s="1">
        <v>0</v>
      </c>
      <c r="L120" t="s">
        <v>711</v>
      </c>
      <c r="M120" t="s">
        <v>639</v>
      </c>
      <c r="N120" t="s">
        <v>640</v>
      </c>
      <c r="O120" t="s">
        <v>816</v>
      </c>
    </row>
    <row r="121" spans="1:15" x14ac:dyDescent="0.25">
      <c r="A121" t="s">
        <v>107</v>
      </c>
      <c r="B121" t="s">
        <v>734</v>
      </c>
      <c r="C121" t="s">
        <v>614</v>
      </c>
      <c r="D121" t="s">
        <v>12</v>
      </c>
      <c r="E121">
        <v>24.334</v>
      </c>
      <c r="F121" s="1">
        <v>1217224032.6900001</v>
      </c>
      <c r="G121" s="1">
        <v>50021535</v>
      </c>
      <c r="H121" s="1">
        <v>1217224032.6900001</v>
      </c>
      <c r="I121" s="1">
        <v>50021535</v>
      </c>
      <c r="J121" s="1">
        <v>0</v>
      </c>
      <c r="K121" s="1">
        <v>0</v>
      </c>
      <c r="L121" t="s">
        <v>711</v>
      </c>
      <c r="M121" t="s">
        <v>639</v>
      </c>
      <c r="N121" t="s">
        <v>640</v>
      </c>
      <c r="O121" t="s">
        <v>816</v>
      </c>
    </row>
    <row r="122" spans="1:15" x14ac:dyDescent="0.25">
      <c r="A122" t="s">
        <v>107</v>
      </c>
      <c r="B122" t="s">
        <v>734</v>
      </c>
      <c r="C122" t="s">
        <v>30</v>
      </c>
      <c r="D122" t="s">
        <v>12</v>
      </c>
      <c r="E122">
        <v>24.334</v>
      </c>
      <c r="F122" s="1">
        <v>191445749.61000001</v>
      </c>
      <c r="G122" s="1">
        <v>7867418</v>
      </c>
      <c r="H122" s="1">
        <v>191445749.61000001</v>
      </c>
      <c r="I122" s="1">
        <v>7867418</v>
      </c>
      <c r="J122" s="1">
        <v>0</v>
      </c>
      <c r="K122" s="1">
        <v>0</v>
      </c>
      <c r="L122" t="s">
        <v>711</v>
      </c>
      <c r="M122" t="s">
        <v>639</v>
      </c>
      <c r="N122" t="s">
        <v>640</v>
      </c>
      <c r="O122" t="s">
        <v>816</v>
      </c>
    </row>
    <row r="123" spans="1:15" x14ac:dyDescent="0.25">
      <c r="A123" t="s">
        <v>124</v>
      </c>
      <c r="B123" t="s">
        <v>735</v>
      </c>
      <c r="C123" t="s">
        <v>11</v>
      </c>
      <c r="D123" t="s">
        <v>12</v>
      </c>
      <c r="E123">
        <v>24.334</v>
      </c>
      <c r="F123" s="1">
        <v>2184984049.27</v>
      </c>
      <c r="G123" s="1">
        <v>89791405</v>
      </c>
      <c r="H123" s="1">
        <v>2184984049.27</v>
      </c>
      <c r="I123" s="1">
        <v>89791405</v>
      </c>
      <c r="J123" s="1">
        <v>0</v>
      </c>
      <c r="K123" s="1">
        <v>0</v>
      </c>
      <c r="L123" t="s">
        <v>639</v>
      </c>
      <c r="M123" t="s">
        <v>736</v>
      </c>
      <c r="N123" t="s">
        <v>737</v>
      </c>
      <c r="O123" t="s">
        <v>815</v>
      </c>
    </row>
    <row r="124" spans="1:15" x14ac:dyDescent="0.25">
      <c r="A124" t="s">
        <v>124</v>
      </c>
      <c r="B124" t="s">
        <v>735</v>
      </c>
      <c r="C124" t="s">
        <v>614</v>
      </c>
      <c r="D124" t="s">
        <v>12</v>
      </c>
      <c r="E124">
        <v>24.334</v>
      </c>
      <c r="F124" s="1">
        <v>2171788159.0799999</v>
      </c>
      <c r="G124" s="1">
        <v>89249123</v>
      </c>
      <c r="H124" s="1">
        <v>2171788159.0799999</v>
      </c>
      <c r="I124" s="1">
        <v>89249123</v>
      </c>
      <c r="J124" s="1">
        <v>0</v>
      </c>
      <c r="K124" s="1">
        <v>0</v>
      </c>
      <c r="L124" t="s">
        <v>639</v>
      </c>
      <c r="M124" t="s">
        <v>736</v>
      </c>
      <c r="N124" t="s">
        <v>737</v>
      </c>
      <c r="O124" t="s">
        <v>815</v>
      </c>
    </row>
    <row r="125" spans="1:15" x14ac:dyDescent="0.25">
      <c r="A125" t="s">
        <v>124</v>
      </c>
      <c r="B125" t="s">
        <v>735</v>
      </c>
      <c r="C125" t="s">
        <v>30</v>
      </c>
      <c r="D125" t="s">
        <v>12</v>
      </c>
      <c r="E125">
        <v>24.334</v>
      </c>
      <c r="F125" s="1">
        <v>247443442.41999999</v>
      </c>
      <c r="G125" s="1">
        <v>10168630</v>
      </c>
      <c r="H125" s="1">
        <v>247443442.41999999</v>
      </c>
      <c r="I125" s="1">
        <v>10168630</v>
      </c>
      <c r="J125" s="1">
        <v>0</v>
      </c>
      <c r="K125" s="1">
        <v>0</v>
      </c>
      <c r="L125" t="s">
        <v>639</v>
      </c>
      <c r="M125" t="s">
        <v>736</v>
      </c>
      <c r="N125" t="s">
        <v>737</v>
      </c>
      <c r="O125" t="s">
        <v>815</v>
      </c>
    </row>
    <row r="126" spans="1:15" x14ac:dyDescent="0.25">
      <c r="A126" t="s">
        <v>124</v>
      </c>
      <c r="B126" t="s">
        <v>738</v>
      </c>
      <c r="C126" t="s">
        <v>54</v>
      </c>
      <c r="D126" t="s">
        <v>75</v>
      </c>
      <c r="E126">
        <v>24.334</v>
      </c>
      <c r="F126" s="1">
        <v>2133070502.02</v>
      </c>
      <c r="G126" s="1">
        <v>87658030</v>
      </c>
      <c r="H126" s="1">
        <v>2133070502.02</v>
      </c>
      <c r="I126" s="1">
        <v>87658030</v>
      </c>
      <c r="J126" s="1">
        <v>0</v>
      </c>
      <c r="K126" s="1">
        <v>0</v>
      </c>
      <c r="L126" t="s">
        <v>639</v>
      </c>
      <c r="M126" t="s">
        <v>739</v>
      </c>
      <c r="N126" t="s">
        <v>740</v>
      </c>
      <c r="O126" t="s">
        <v>815</v>
      </c>
    </row>
    <row r="127" spans="1:15" x14ac:dyDescent="0.25">
      <c r="A127" t="s">
        <v>138</v>
      </c>
      <c r="B127" t="s">
        <v>741</v>
      </c>
      <c r="C127" t="s">
        <v>54</v>
      </c>
      <c r="D127" t="s">
        <v>742</v>
      </c>
      <c r="E127">
        <v>24.334</v>
      </c>
      <c r="F127" s="1">
        <v>29662050.969999999</v>
      </c>
      <c r="G127" s="1">
        <v>1218955</v>
      </c>
      <c r="H127" s="1">
        <v>29662050.969999999</v>
      </c>
      <c r="I127" s="1">
        <v>1218955</v>
      </c>
      <c r="J127" s="1">
        <v>0</v>
      </c>
      <c r="K127" s="1">
        <v>0</v>
      </c>
      <c r="L127" t="s">
        <v>743</v>
      </c>
      <c r="M127" t="s">
        <v>744</v>
      </c>
      <c r="N127" t="s">
        <v>745</v>
      </c>
      <c r="O127" t="s">
        <v>819</v>
      </c>
    </row>
    <row r="128" spans="1:15" x14ac:dyDescent="0.25">
      <c r="A128" t="s">
        <v>138</v>
      </c>
      <c r="B128" t="s">
        <v>746</v>
      </c>
      <c r="C128" t="s">
        <v>54</v>
      </c>
      <c r="D128" t="s">
        <v>742</v>
      </c>
      <c r="E128">
        <v>24.334</v>
      </c>
      <c r="F128" s="1">
        <v>41712272.109999999</v>
      </c>
      <c r="G128" s="1">
        <v>1714156</v>
      </c>
      <c r="H128" s="1">
        <v>41712272.109999999</v>
      </c>
      <c r="I128" s="1">
        <v>1714156</v>
      </c>
      <c r="J128" s="1">
        <v>0</v>
      </c>
      <c r="K128" s="1">
        <v>0</v>
      </c>
      <c r="L128" t="s">
        <v>743</v>
      </c>
      <c r="M128" t="s">
        <v>744</v>
      </c>
      <c r="N128" t="s">
        <v>747</v>
      </c>
      <c r="O128" t="s">
        <v>819</v>
      </c>
    </row>
    <row r="129" spans="1:15" x14ac:dyDescent="0.25">
      <c r="A129" t="s">
        <v>138</v>
      </c>
      <c r="B129" t="s">
        <v>748</v>
      </c>
      <c r="C129" t="s">
        <v>54</v>
      </c>
      <c r="D129" t="s">
        <v>742</v>
      </c>
      <c r="E129">
        <v>24.334</v>
      </c>
      <c r="F129" s="1">
        <v>821977577.64999998</v>
      </c>
      <c r="G129" s="1">
        <v>33778975</v>
      </c>
      <c r="H129" s="1">
        <v>821977577.64999998</v>
      </c>
      <c r="I129" s="1">
        <v>33778975</v>
      </c>
      <c r="J129" s="1">
        <v>0</v>
      </c>
      <c r="K129" s="1">
        <v>0</v>
      </c>
      <c r="L129" t="s">
        <v>743</v>
      </c>
      <c r="M129" t="s">
        <v>749</v>
      </c>
      <c r="N129" t="s">
        <v>750</v>
      </c>
      <c r="O129" t="s">
        <v>819</v>
      </c>
    </row>
    <row r="130" spans="1:15" x14ac:dyDescent="0.25">
      <c r="A130" t="s">
        <v>138</v>
      </c>
      <c r="B130" t="s">
        <v>751</v>
      </c>
      <c r="C130" t="s">
        <v>54</v>
      </c>
      <c r="D130" t="s">
        <v>742</v>
      </c>
      <c r="E130">
        <v>24.334</v>
      </c>
      <c r="F130" s="1">
        <v>87132291.459999993</v>
      </c>
      <c r="G130" s="1">
        <v>3580681</v>
      </c>
      <c r="H130" s="1">
        <v>87132291.459999993</v>
      </c>
      <c r="I130" s="1">
        <v>3580681</v>
      </c>
      <c r="J130" s="1">
        <v>0</v>
      </c>
      <c r="K130" s="1">
        <v>0</v>
      </c>
      <c r="L130" t="s">
        <v>743</v>
      </c>
      <c r="M130" t="s">
        <v>749</v>
      </c>
      <c r="N130" t="s">
        <v>752</v>
      </c>
      <c r="O130" t="s">
        <v>819</v>
      </c>
    </row>
    <row r="131" spans="1:15" x14ac:dyDescent="0.25">
      <c r="A131" t="s">
        <v>138</v>
      </c>
      <c r="B131" t="s">
        <v>753</v>
      </c>
      <c r="C131" t="s">
        <v>54</v>
      </c>
      <c r="D131" t="s">
        <v>742</v>
      </c>
      <c r="E131">
        <v>24.334</v>
      </c>
      <c r="F131" s="1">
        <v>62584079.259999998</v>
      </c>
      <c r="G131" s="1">
        <v>2571878</v>
      </c>
      <c r="H131" s="1">
        <v>62584079.259999998</v>
      </c>
      <c r="I131" s="1">
        <v>2571878</v>
      </c>
      <c r="J131" s="1">
        <v>0</v>
      </c>
      <c r="K131" s="1">
        <v>0</v>
      </c>
      <c r="L131" t="s">
        <v>743</v>
      </c>
      <c r="M131" t="s">
        <v>684</v>
      </c>
      <c r="N131" t="s">
        <v>640</v>
      </c>
      <c r="O131" t="s">
        <v>819</v>
      </c>
    </row>
    <row r="132" spans="1:15" x14ac:dyDescent="0.25">
      <c r="A132" t="s">
        <v>247</v>
      </c>
      <c r="B132" t="s">
        <v>754</v>
      </c>
      <c r="C132" t="s">
        <v>11</v>
      </c>
      <c r="D132" t="s">
        <v>755</v>
      </c>
      <c r="E132">
        <v>24.334</v>
      </c>
      <c r="F132" s="1">
        <v>6557217935.2200003</v>
      </c>
      <c r="G132" s="1">
        <v>269467327</v>
      </c>
      <c r="H132" s="1">
        <v>6557217935.2200003</v>
      </c>
      <c r="I132" s="1">
        <v>269467327</v>
      </c>
      <c r="J132" s="1">
        <v>0</v>
      </c>
      <c r="K132" s="1">
        <v>0</v>
      </c>
      <c r="L132" t="s">
        <v>756</v>
      </c>
      <c r="M132" t="s">
        <v>757</v>
      </c>
      <c r="N132" t="s">
        <v>758</v>
      </c>
      <c r="O132" t="s">
        <v>814</v>
      </c>
    </row>
    <row r="133" spans="1:15" x14ac:dyDescent="0.25">
      <c r="A133" t="s">
        <v>247</v>
      </c>
      <c r="B133" t="s">
        <v>759</v>
      </c>
      <c r="C133" t="s">
        <v>11</v>
      </c>
      <c r="D133" t="s">
        <v>755</v>
      </c>
      <c r="E133">
        <v>24.334</v>
      </c>
      <c r="F133" s="1">
        <v>16543046658.74</v>
      </c>
      <c r="G133" s="1">
        <v>679832607</v>
      </c>
      <c r="H133" s="1">
        <v>16543046658.74</v>
      </c>
      <c r="I133" s="1">
        <v>679832607</v>
      </c>
      <c r="J133" s="1">
        <v>0</v>
      </c>
      <c r="K133" s="1">
        <v>0</v>
      </c>
      <c r="L133" t="s">
        <v>756</v>
      </c>
      <c r="M133" t="s">
        <v>760</v>
      </c>
      <c r="N133" t="s">
        <v>758</v>
      </c>
      <c r="O133" t="s">
        <v>814</v>
      </c>
    </row>
    <row r="134" spans="1:15" x14ac:dyDescent="0.25">
      <c r="A134" t="s">
        <v>247</v>
      </c>
      <c r="B134" t="s">
        <v>761</v>
      </c>
      <c r="C134" t="s">
        <v>11</v>
      </c>
      <c r="D134" t="s">
        <v>755</v>
      </c>
      <c r="E134">
        <v>24.334</v>
      </c>
      <c r="F134" s="1">
        <v>19757369201.290001</v>
      </c>
      <c r="G134" s="1">
        <v>811924435</v>
      </c>
      <c r="H134" s="1">
        <v>19757369201.290001</v>
      </c>
      <c r="I134" s="1">
        <v>811924435</v>
      </c>
      <c r="J134" s="1">
        <v>0</v>
      </c>
      <c r="K134" s="1">
        <v>0</v>
      </c>
      <c r="L134" t="s">
        <v>756</v>
      </c>
      <c r="M134" t="s">
        <v>762</v>
      </c>
      <c r="N134" t="s">
        <v>758</v>
      </c>
      <c r="O134" t="s">
        <v>814</v>
      </c>
    </row>
    <row r="135" spans="1:15" x14ac:dyDescent="0.25">
      <c r="A135" t="s">
        <v>247</v>
      </c>
      <c r="B135" t="s">
        <v>763</v>
      </c>
      <c r="C135" t="s">
        <v>11</v>
      </c>
      <c r="D135" t="s">
        <v>755</v>
      </c>
      <c r="E135">
        <v>24.334</v>
      </c>
      <c r="F135" s="1">
        <v>1879720784.1199999</v>
      </c>
      <c r="G135" s="1">
        <v>77246683</v>
      </c>
      <c r="H135" s="1">
        <v>1879720784.1199999</v>
      </c>
      <c r="I135" s="1">
        <v>77246683</v>
      </c>
      <c r="J135" s="1">
        <v>0</v>
      </c>
      <c r="K135" s="1">
        <v>0</v>
      </c>
      <c r="L135" t="s">
        <v>756</v>
      </c>
      <c r="M135" t="s">
        <v>695</v>
      </c>
      <c r="N135" t="s">
        <v>640</v>
      </c>
      <c r="O135" t="s">
        <v>814</v>
      </c>
    </row>
    <row r="136" spans="1:15" x14ac:dyDescent="0.25">
      <c r="A136" t="s">
        <v>261</v>
      </c>
      <c r="B136" t="s">
        <v>764</v>
      </c>
      <c r="C136" t="s">
        <v>54</v>
      </c>
      <c r="D136" t="s">
        <v>12</v>
      </c>
      <c r="E136">
        <v>24.334</v>
      </c>
      <c r="F136" s="1">
        <v>378683566.61000001</v>
      </c>
      <c r="G136" s="1">
        <v>15561912</v>
      </c>
      <c r="H136" s="1">
        <v>378683566.61000001</v>
      </c>
      <c r="I136" s="1">
        <v>15561912</v>
      </c>
      <c r="J136" s="1">
        <v>0</v>
      </c>
      <c r="K136" s="1">
        <v>0</v>
      </c>
      <c r="L136" t="s">
        <v>765</v>
      </c>
      <c r="M136" t="s">
        <v>766</v>
      </c>
      <c r="N136" t="s">
        <v>702</v>
      </c>
      <c r="O136" t="s">
        <v>820</v>
      </c>
    </row>
    <row r="137" spans="1:15" x14ac:dyDescent="0.25">
      <c r="A137" t="s">
        <v>261</v>
      </c>
      <c r="B137" t="s">
        <v>767</v>
      </c>
      <c r="C137" t="s">
        <v>54</v>
      </c>
      <c r="D137" t="s">
        <v>12</v>
      </c>
      <c r="E137">
        <v>24.334</v>
      </c>
      <c r="F137" s="1">
        <v>374357200.41000003</v>
      </c>
      <c r="G137" s="1">
        <v>15384121</v>
      </c>
      <c r="H137" s="1">
        <v>374357200.41000003</v>
      </c>
      <c r="I137" s="1">
        <v>15384121</v>
      </c>
      <c r="J137" s="1">
        <v>0</v>
      </c>
      <c r="K137" s="1">
        <v>0</v>
      </c>
      <c r="L137" t="s">
        <v>765</v>
      </c>
      <c r="M137" t="s">
        <v>766</v>
      </c>
      <c r="N137" t="s">
        <v>716</v>
      </c>
      <c r="O137" t="s">
        <v>820</v>
      </c>
    </row>
    <row r="138" spans="1:15" x14ac:dyDescent="0.25">
      <c r="A138" t="s">
        <v>261</v>
      </c>
      <c r="B138" t="s">
        <v>768</v>
      </c>
      <c r="C138" t="s">
        <v>54</v>
      </c>
      <c r="D138" t="s">
        <v>12</v>
      </c>
      <c r="E138">
        <v>24.334</v>
      </c>
      <c r="F138" s="1">
        <v>2151501365.6300001</v>
      </c>
      <c r="G138" s="1">
        <v>88415442</v>
      </c>
      <c r="H138" s="1">
        <v>2151501365.6300001</v>
      </c>
      <c r="I138" s="1">
        <v>88415442</v>
      </c>
      <c r="J138" s="1">
        <v>0</v>
      </c>
      <c r="K138" s="1">
        <v>0</v>
      </c>
      <c r="L138" t="s">
        <v>765</v>
      </c>
      <c r="M138" t="s">
        <v>769</v>
      </c>
      <c r="N138" t="s">
        <v>728</v>
      </c>
      <c r="O138" t="s">
        <v>820</v>
      </c>
    </row>
    <row r="139" spans="1:15" x14ac:dyDescent="0.25">
      <c r="A139" t="s">
        <v>261</v>
      </c>
      <c r="B139" t="s">
        <v>770</v>
      </c>
      <c r="C139" t="s">
        <v>54</v>
      </c>
      <c r="D139" t="s">
        <v>12</v>
      </c>
      <c r="E139">
        <v>24.334</v>
      </c>
      <c r="F139" s="1">
        <v>1196971233.8299999</v>
      </c>
      <c r="G139" s="1">
        <v>49189251</v>
      </c>
      <c r="H139" s="1">
        <v>1196971233.8299999</v>
      </c>
      <c r="I139" s="1">
        <v>49189251</v>
      </c>
      <c r="J139" s="1">
        <v>0</v>
      </c>
      <c r="K139" s="1">
        <v>0</v>
      </c>
      <c r="L139" t="s">
        <v>765</v>
      </c>
      <c r="M139" t="s">
        <v>771</v>
      </c>
      <c r="N139" t="s">
        <v>719</v>
      </c>
      <c r="O139" t="s">
        <v>820</v>
      </c>
    </row>
    <row r="140" spans="1:15" x14ac:dyDescent="0.25">
      <c r="A140" t="s">
        <v>261</v>
      </c>
      <c r="B140" t="s">
        <v>772</v>
      </c>
      <c r="C140" t="s">
        <v>54</v>
      </c>
      <c r="D140" t="s">
        <v>12</v>
      </c>
      <c r="E140">
        <v>24.334</v>
      </c>
      <c r="F140" s="1">
        <v>104299806.78</v>
      </c>
      <c r="G140" s="1">
        <v>4286176</v>
      </c>
      <c r="H140" s="1">
        <v>104299806.78</v>
      </c>
      <c r="I140" s="1">
        <v>4286176</v>
      </c>
      <c r="J140" s="1">
        <v>0</v>
      </c>
      <c r="K140" s="1">
        <v>0</v>
      </c>
      <c r="L140" t="s">
        <v>765</v>
      </c>
      <c r="M140" t="s">
        <v>773</v>
      </c>
      <c r="N140" t="s">
        <v>774</v>
      </c>
      <c r="O140" t="s">
        <v>820</v>
      </c>
    </row>
    <row r="141" spans="1:15" x14ac:dyDescent="0.25">
      <c r="A141" t="s">
        <v>261</v>
      </c>
      <c r="B141" t="s">
        <v>775</v>
      </c>
      <c r="C141" t="s">
        <v>54</v>
      </c>
      <c r="D141" t="s">
        <v>12</v>
      </c>
      <c r="E141">
        <v>24.334</v>
      </c>
      <c r="F141" s="1">
        <v>965792491.00999999</v>
      </c>
      <c r="G141" s="1">
        <v>39689015</v>
      </c>
      <c r="H141" s="1">
        <v>965792491.00999999</v>
      </c>
      <c r="I141" s="1">
        <v>39689015</v>
      </c>
      <c r="J141" s="1">
        <v>0</v>
      </c>
      <c r="K141" s="1">
        <v>0</v>
      </c>
      <c r="L141" t="s">
        <v>765</v>
      </c>
      <c r="M141" t="s">
        <v>773</v>
      </c>
      <c r="N141" t="s">
        <v>776</v>
      </c>
      <c r="O141" t="s">
        <v>820</v>
      </c>
    </row>
    <row r="142" spans="1:15" x14ac:dyDescent="0.25">
      <c r="A142" t="s">
        <v>261</v>
      </c>
      <c r="B142" t="s">
        <v>777</v>
      </c>
      <c r="C142" t="s">
        <v>54</v>
      </c>
      <c r="D142" t="s">
        <v>12</v>
      </c>
      <c r="E142">
        <v>24.334</v>
      </c>
      <c r="F142" s="1">
        <v>215150156.03</v>
      </c>
      <c r="G142" s="1">
        <v>8841545</v>
      </c>
      <c r="H142" s="1">
        <v>215150156.03</v>
      </c>
      <c r="I142" s="1">
        <v>8841545</v>
      </c>
      <c r="J142" s="1">
        <v>0</v>
      </c>
      <c r="K142" s="1">
        <v>0</v>
      </c>
      <c r="L142" t="s">
        <v>765</v>
      </c>
      <c r="M142" t="s">
        <v>778</v>
      </c>
      <c r="N142" t="s">
        <v>779</v>
      </c>
      <c r="O142" t="s">
        <v>820</v>
      </c>
    </row>
    <row r="143" spans="1:15" x14ac:dyDescent="0.25">
      <c r="A143" t="s">
        <v>780</v>
      </c>
      <c r="B143" t="s">
        <v>781</v>
      </c>
      <c r="C143" t="s">
        <v>54</v>
      </c>
      <c r="D143" t="s">
        <v>782</v>
      </c>
      <c r="E143">
        <v>24.334</v>
      </c>
      <c r="F143" s="1">
        <v>392385750</v>
      </c>
      <c r="G143" s="1">
        <v>16125000</v>
      </c>
      <c r="H143" s="1">
        <v>392385750</v>
      </c>
      <c r="I143" s="1">
        <v>16125000</v>
      </c>
      <c r="J143" s="1">
        <v>0</v>
      </c>
      <c r="K143" s="1">
        <v>0</v>
      </c>
      <c r="L143" t="s">
        <v>783</v>
      </c>
      <c r="M143" t="s">
        <v>784</v>
      </c>
      <c r="N143" t="s">
        <v>785</v>
      </c>
      <c r="O143" t="s">
        <v>821</v>
      </c>
    </row>
    <row r="144" spans="1:15" x14ac:dyDescent="0.25">
      <c r="A144" t="s">
        <v>780</v>
      </c>
      <c r="B144" t="s">
        <v>786</v>
      </c>
      <c r="C144" t="s">
        <v>54</v>
      </c>
      <c r="D144" t="s">
        <v>782</v>
      </c>
      <c r="E144">
        <v>24.334</v>
      </c>
      <c r="F144" s="1">
        <v>998255554.25999999</v>
      </c>
      <c r="G144" s="1">
        <v>41023076.939999998</v>
      </c>
      <c r="H144" s="1">
        <v>998255554.25999999</v>
      </c>
      <c r="I144" s="1">
        <v>41023076.939999998</v>
      </c>
      <c r="J144" s="1">
        <v>0</v>
      </c>
      <c r="K144" s="1">
        <v>0</v>
      </c>
      <c r="L144" t="s">
        <v>783</v>
      </c>
      <c r="M144" t="s">
        <v>784</v>
      </c>
      <c r="N144" t="s">
        <v>787</v>
      </c>
      <c r="O144" t="s">
        <v>821</v>
      </c>
    </row>
    <row r="145" spans="1:15" x14ac:dyDescent="0.25">
      <c r="A145" t="s">
        <v>780</v>
      </c>
      <c r="B145" t="s">
        <v>788</v>
      </c>
      <c r="C145" t="s">
        <v>54</v>
      </c>
      <c r="D145" t="s">
        <v>782</v>
      </c>
      <c r="E145">
        <v>24.334</v>
      </c>
      <c r="F145" s="1">
        <v>598404765.74000001</v>
      </c>
      <c r="G145" s="1">
        <v>24591302.940000001</v>
      </c>
      <c r="H145" s="1">
        <v>598404765.74000001</v>
      </c>
      <c r="I145" s="1">
        <v>24591302.940000001</v>
      </c>
      <c r="J145" s="1">
        <v>0</v>
      </c>
      <c r="K145" s="1">
        <v>0</v>
      </c>
      <c r="L145" t="s">
        <v>783</v>
      </c>
      <c r="M145" t="s">
        <v>784</v>
      </c>
      <c r="N145" t="s">
        <v>789</v>
      </c>
      <c r="O145" t="s">
        <v>821</v>
      </c>
    </row>
    <row r="146" spans="1:15" x14ac:dyDescent="0.25">
      <c r="A146" t="s">
        <v>780</v>
      </c>
      <c r="B146" t="s">
        <v>790</v>
      </c>
      <c r="C146" t="s">
        <v>54</v>
      </c>
      <c r="D146" t="s">
        <v>782</v>
      </c>
      <c r="E146">
        <v>24.334</v>
      </c>
      <c r="F146" s="1">
        <v>0</v>
      </c>
      <c r="G146" s="1">
        <v>0</v>
      </c>
      <c r="H146" s="1">
        <v>0</v>
      </c>
      <c r="I146" s="1">
        <v>0</v>
      </c>
      <c r="J146" s="1">
        <v>0</v>
      </c>
      <c r="K146" s="1">
        <v>0</v>
      </c>
      <c r="L146" t="s">
        <v>783</v>
      </c>
      <c r="M146" t="s">
        <v>784</v>
      </c>
      <c r="N146" t="s">
        <v>791</v>
      </c>
      <c r="O146" t="s">
        <v>821</v>
      </c>
    </row>
    <row r="147" spans="1:15" x14ac:dyDescent="0.25">
      <c r="A147" t="s">
        <v>792</v>
      </c>
      <c r="B147" t="s">
        <v>793</v>
      </c>
      <c r="C147" t="s">
        <v>54</v>
      </c>
      <c r="D147" t="s">
        <v>794</v>
      </c>
      <c r="E147">
        <v>24.334</v>
      </c>
      <c r="F147" s="1">
        <v>119367629.34999999</v>
      </c>
      <c r="G147" s="1">
        <v>4905384.62</v>
      </c>
      <c r="H147" s="1">
        <v>119367629.34999999</v>
      </c>
      <c r="I147" s="1">
        <v>4905384.62</v>
      </c>
      <c r="J147" s="1">
        <v>0</v>
      </c>
      <c r="K147" s="1">
        <v>0</v>
      </c>
      <c r="L147" t="s">
        <v>795</v>
      </c>
      <c r="M147" t="s">
        <v>796</v>
      </c>
      <c r="N147" t="s">
        <v>797</v>
      </c>
      <c r="O147" t="s">
        <v>821</v>
      </c>
    </row>
    <row r="148" spans="1:15" x14ac:dyDescent="0.25">
      <c r="A148" t="s">
        <v>792</v>
      </c>
      <c r="B148" t="s">
        <v>798</v>
      </c>
      <c r="C148" t="s">
        <v>54</v>
      </c>
      <c r="D148" t="s">
        <v>794</v>
      </c>
      <c r="E148">
        <v>24.334</v>
      </c>
      <c r="F148" s="1">
        <v>170768524.68000001</v>
      </c>
      <c r="G148" s="1">
        <v>7017692.3099999996</v>
      </c>
      <c r="H148" s="1">
        <v>170768524.68000001</v>
      </c>
      <c r="I148" s="1">
        <v>7017692.3099999996</v>
      </c>
      <c r="J148" s="1">
        <v>0</v>
      </c>
      <c r="K148" s="1">
        <v>0</v>
      </c>
      <c r="L148" t="s">
        <v>795</v>
      </c>
      <c r="M148" t="s">
        <v>796</v>
      </c>
      <c r="N148" t="s">
        <v>799</v>
      </c>
      <c r="O148" t="s">
        <v>821</v>
      </c>
    </row>
    <row r="149" spans="1:15" x14ac:dyDescent="0.25">
      <c r="A149" t="s">
        <v>792</v>
      </c>
      <c r="B149" t="s">
        <v>800</v>
      </c>
      <c r="C149" t="s">
        <v>54</v>
      </c>
      <c r="D149" t="s">
        <v>794</v>
      </c>
      <c r="E149">
        <v>24.334</v>
      </c>
      <c r="F149" s="1">
        <v>722861710.03999996</v>
      </c>
      <c r="G149" s="1">
        <v>29705831.760000002</v>
      </c>
      <c r="H149" s="1">
        <v>722861710.03999996</v>
      </c>
      <c r="I149" s="1">
        <v>29705831.760000002</v>
      </c>
      <c r="J149" s="1">
        <v>0</v>
      </c>
      <c r="K149" s="1">
        <v>0</v>
      </c>
      <c r="L149" t="s">
        <v>795</v>
      </c>
      <c r="M149" t="s">
        <v>796</v>
      </c>
      <c r="N149" t="s">
        <v>801</v>
      </c>
      <c r="O149" t="s">
        <v>821</v>
      </c>
    </row>
    <row r="150" spans="1:15" x14ac:dyDescent="0.25">
      <c r="A150" t="s">
        <v>802</v>
      </c>
      <c r="B150" t="s">
        <v>803</v>
      </c>
      <c r="C150" t="s">
        <v>54</v>
      </c>
      <c r="D150" t="s">
        <v>804</v>
      </c>
      <c r="E150">
        <v>24.334</v>
      </c>
      <c r="F150" s="1">
        <v>443438617.77999997</v>
      </c>
      <c r="G150" s="1">
        <v>18223005.579999998</v>
      </c>
      <c r="H150" s="1">
        <v>443438617.77999997</v>
      </c>
      <c r="I150" s="1">
        <v>18223005.579999998</v>
      </c>
      <c r="J150" s="1">
        <v>0</v>
      </c>
      <c r="K150" s="1">
        <v>0</v>
      </c>
      <c r="L150" t="s">
        <v>805</v>
      </c>
      <c r="M150" t="s">
        <v>806</v>
      </c>
      <c r="N150" t="s">
        <v>807</v>
      </c>
      <c r="O150" t="s">
        <v>821</v>
      </c>
    </row>
    <row r="151" spans="1:15" x14ac:dyDescent="0.25">
      <c r="A151" t="s">
        <v>802</v>
      </c>
      <c r="B151" t="s">
        <v>808</v>
      </c>
      <c r="C151" t="s">
        <v>54</v>
      </c>
      <c r="D151" t="s">
        <v>804</v>
      </c>
      <c r="E151">
        <v>24.334</v>
      </c>
      <c r="F151" s="1">
        <v>400512250.38999999</v>
      </c>
      <c r="G151" s="1">
        <v>16458956.619999999</v>
      </c>
      <c r="H151" s="1">
        <v>400512250.38999999</v>
      </c>
      <c r="I151" s="1">
        <v>16458956.619999999</v>
      </c>
      <c r="J151" s="1">
        <v>0</v>
      </c>
      <c r="K151" s="1">
        <v>0</v>
      </c>
      <c r="L151" t="s">
        <v>805</v>
      </c>
      <c r="M151" t="s">
        <v>806</v>
      </c>
      <c r="N151" t="s">
        <v>809</v>
      </c>
      <c r="O151" t="s">
        <v>821</v>
      </c>
    </row>
  </sheetData>
  <autoFilter ref="A1:O151" xr:uid="{65F4141D-D006-4C89-BDA4-1F4B65ABE061}"/>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EF5A2-6F8F-48FB-A911-041C209361E8}">
  <sheetPr>
    <pageSetUpPr fitToPage="1"/>
  </sheetPr>
  <dimension ref="A1:N81"/>
  <sheetViews>
    <sheetView zoomScaleNormal="100" workbookViewId="0">
      <pane ySplit="1" topLeftCell="A2" activePane="bottomLeft" state="frozen"/>
      <selection pane="bottomLeft" activeCell="C8" sqref="C8"/>
    </sheetView>
  </sheetViews>
  <sheetFormatPr defaultRowHeight="15" x14ac:dyDescent="0.25"/>
  <cols>
    <col min="1" max="1" width="16.85546875" style="9" customWidth="1"/>
    <col min="2" max="2" width="32.7109375" style="9" bestFit="1" customWidth="1"/>
    <col min="3" max="3" width="68.7109375" style="9" customWidth="1"/>
    <col min="4" max="7" width="16.85546875" style="9" customWidth="1"/>
    <col min="8" max="10" width="9.140625" style="9"/>
    <col min="11" max="11" width="30.85546875" style="9" customWidth="1"/>
    <col min="12" max="12" width="32.5703125" style="9" customWidth="1"/>
    <col min="13" max="13" width="79" style="9" customWidth="1"/>
    <col min="14" max="14" width="15.28515625" style="9" customWidth="1"/>
    <col min="15" max="16384" width="9.140625" style="9"/>
  </cols>
  <sheetData>
    <row r="1" spans="1:14" ht="30" x14ac:dyDescent="0.25">
      <c r="A1" s="38" t="s">
        <v>833</v>
      </c>
      <c r="B1" s="38" t="s">
        <v>834</v>
      </c>
      <c r="C1" s="38" t="s">
        <v>835</v>
      </c>
      <c r="D1" s="38" t="s">
        <v>836</v>
      </c>
      <c r="E1" s="38" t="s">
        <v>837</v>
      </c>
      <c r="F1" s="38" t="s">
        <v>838</v>
      </c>
      <c r="G1" s="38" t="s">
        <v>839</v>
      </c>
      <c r="K1" s="20" t="s">
        <v>833</v>
      </c>
      <c r="L1" s="20" t="s">
        <v>834</v>
      </c>
      <c r="M1" s="20" t="s">
        <v>835</v>
      </c>
      <c r="N1" s="21" t="s">
        <v>1479</v>
      </c>
    </row>
    <row r="2" spans="1:14" x14ac:dyDescent="0.25">
      <c r="A2" s="36" t="s">
        <v>840</v>
      </c>
      <c r="B2" s="36" t="s">
        <v>841</v>
      </c>
      <c r="C2" s="36" t="s">
        <v>842</v>
      </c>
      <c r="D2" s="36" t="s">
        <v>843</v>
      </c>
      <c r="E2" s="36" t="s">
        <v>844</v>
      </c>
      <c r="F2" s="37" t="s">
        <v>845</v>
      </c>
      <c r="G2" s="36" t="s">
        <v>843</v>
      </c>
      <c r="H2" s="11"/>
      <c r="I2" s="11"/>
      <c r="J2" s="11"/>
      <c r="K2" t="s">
        <v>840</v>
      </c>
      <c r="L2" t="s">
        <v>841</v>
      </c>
      <c r="M2" t="s">
        <v>842</v>
      </c>
      <c r="N2" s="1">
        <v>0</v>
      </c>
    </row>
    <row r="3" spans="1:14" x14ac:dyDescent="0.25">
      <c r="A3" s="10" t="s">
        <v>840</v>
      </c>
      <c r="B3" s="10" t="s">
        <v>841</v>
      </c>
      <c r="C3" s="10" t="s">
        <v>846</v>
      </c>
      <c r="D3" s="10" t="s">
        <v>843</v>
      </c>
      <c r="E3" s="10" t="s">
        <v>844</v>
      </c>
      <c r="F3" s="12" t="s">
        <v>845</v>
      </c>
      <c r="G3" s="10" t="s">
        <v>843</v>
      </c>
      <c r="H3" s="11"/>
      <c r="I3" s="11"/>
      <c r="J3" s="11"/>
      <c r="K3"/>
      <c r="L3"/>
      <c r="M3" t="s">
        <v>846</v>
      </c>
      <c r="N3" s="1">
        <v>0</v>
      </c>
    </row>
    <row r="4" spans="1:14" x14ac:dyDescent="0.25">
      <c r="A4" s="10" t="s">
        <v>840</v>
      </c>
      <c r="B4" s="10" t="s">
        <v>841</v>
      </c>
      <c r="C4" s="10" t="s">
        <v>847</v>
      </c>
      <c r="D4" s="10" t="s">
        <v>843</v>
      </c>
      <c r="E4" s="10" t="s">
        <v>844</v>
      </c>
      <c r="F4" s="12" t="s">
        <v>845</v>
      </c>
      <c r="G4" s="10" t="s">
        <v>843</v>
      </c>
      <c r="H4" s="11"/>
      <c r="I4" s="11"/>
      <c r="J4" s="11"/>
      <c r="K4"/>
      <c r="L4"/>
      <c r="M4" t="s">
        <v>847</v>
      </c>
      <c r="N4" s="1">
        <v>0</v>
      </c>
    </row>
    <row r="5" spans="1:14" x14ac:dyDescent="0.25">
      <c r="A5" s="10" t="s">
        <v>840</v>
      </c>
      <c r="B5" s="10" t="s">
        <v>841</v>
      </c>
      <c r="C5" s="10" t="s">
        <v>848</v>
      </c>
      <c r="D5" s="10" t="s">
        <v>843</v>
      </c>
      <c r="E5" s="10" t="s">
        <v>844</v>
      </c>
      <c r="F5" s="12" t="s">
        <v>845</v>
      </c>
      <c r="G5" s="10" t="s">
        <v>843</v>
      </c>
      <c r="H5" s="11"/>
      <c r="I5" s="11"/>
      <c r="J5" s="11"/>
      <c r="K5"/>
      <c r="L5"/>
      <c r="M5" t="s">
        <v>848</v>
      </c>
      <c r="N5" s="1">
        <v>0</v>
      </c>
    </row>
    <row r="6" spans="1:14" x14ac:dyDescent="0.25">
      <c r="A6" s="10" t="s">
        <v>840</v>
      </c>
      <c r="B6" s="10" t="s">
        <v>841</v>
      </c>
      <c r="C6" s="10" t="s">
        <v>849</v>
      </c>
      <c r="D6" s="10" t="s">
        <v>843</v>
      </c>
      <c r="E6" s="10" t="s">
        <v>844</v>
      </c>
      <c r="F6" s="12" t="s">
        <v>845</v>
      </c>
      <c r="G6" s="10" t="s">
        <v>843</v>
      </c>
      <c r="H6" s="11"/>
      <c r="I6" s="11"/>
      <c r="J6" s="11"/>
      <c r="K6"/>
      <c r="L6"/>
      <c r="M6" t="s">
        <v>849</v>
      </c>
      <c r="N6" s="1">
        <v>0</v>
      </c>
    </row>
    <row r="7" spans="1:14" x14ac:dyDescent="0.25">
      <c r="A7" s="10" t="s">
        <v>840</v>
      </c>
      <c r="B7" s="10" t="s">
        <v>841</v>
      </c>
      <c r="C7" s="10" t="s">
        <v>850</v>
      </c>
      <c r="D7" s="10" t="s">
        <v>843</v>
      </c>
      <c r="E7" s="10" t="s">
        <v>844</v>
      </c>
      <c r="F7" s="12" t="s">
        <v>845</v>
      </c>
      <c r="G7" s="10" t="s">
        <v>843</v>
      </c>
      <c r="H7" s="11"/>
      <c r="I7" s="11"/>
      <c r="J7" s="11"/>
      <c r="K7"/>
      <c r="L7"/>
      <c r="M7" t="s">
        <v>850</v>
      </c>
      <c r="N7" s="1">
        <v>0</v>
      </c>
    </row>
    <row r="8" spans="1:14" x14ac:dyDescent="0.25">
      <c r="A8" s="10" t="s">
        <v>840</v>
      </c>
      <c r="B8" s="10" t="s">
        <v>841</v>
      </c>
      <c r="C8" s="10" t="s">
        <v>851</v>
      </c>
      <c r="D8" s="10" t="s">
        <v>843</v>
      </c>
      <c r="E8" s="10" t="s">
        <v>844</v>
      </c>
      <c r="F8" s="12" t="s">
        <v>845</v>
      </c>
      <c r="G8" s="10" t="s">
        <v>843</v>
      </c>
      <c r="H8" s="11"/>
      <c r="I8" s="11"/>
      <c r="J8" s="11"/>
      <c r="K8"/>
      <c r="L8"/>
      <c r="M8" t="s">
        <v>851</v>
      </c>
      <c r="N8" s="1">
        <v>0</v>
      </c>
    </row>
    <row r="9" spans="1:14" x14ac:dyDescent="0.25">
      <c r="A9" s="10" t="s">
        <v>840</v>
      </c>
      <c r="B9" s="10" t="s">
        <v>841</v>
      </c>
      <c r="C9" s="10" t="s">
        <v>852</v>
      </c>
      <c r="D9" s="10" t="s">
        <v>843</v>
      </c>
      <c r="E9" s="10" t="s">
        <v>844</v>
      </c>
      <c r="F9" s="12" t="s">
        <v>845</v>
      </c>
      <c r="G9" s="10" t="s">
        <v>843</v>
      </c>
      <c r="H9" s="11"/>
      <c r="I9" s="11"/>
      <c r="J9" s="11"/>
      <c r="K9"/>
      <c r="L9"/>
      <c r="M9" t="s">
        <v>852</v>
      </c>
      <c r="N9" s="1">
        <v>0</v>
      </c>
    </row>
    <row r="10" spans="1:14" x14ac:dyDescent="0.25">
      <c r="A10" s="10" t="s">
        <v>840</v>
      </c>
      <c r="B10" s="10" t="s">
        <v>841</v>
      </c>
      <c r="C10" s="10" t="s">
        <v>853</v>
      </c>
      <c r="D10" s="10" t="s">
        <v>843</v>
      </c>
      <c r="E10" s="10" t="s">
        <v>844</v>
      </c>
      <c r="F10" s="12" t="s">
        <v>845</v>
      </c>
      <c r="G10" s="10" t="s">
        <v>843</v>
      </c>
      <c r="H10" s="11"/>
      <c r="I10" s="11"/>
      <c r="J10" s="11"/>
      <c r="K10"/>
      <c r="L10"/>
      <c r="M10" t="s">
        <v>853</v>
      </c>
      <c r="N10" s="1">
        <v>0</v>
      </c>
    </row>
    <row r="11" spans="1:14" x14ac:dyDescent="0.25">
      <c r="A11" s="13" t="s">
        <v>840</v>
      </c>
      <c r="B11" s="13" t="s">
        <v>854</v>
      </c>
      <c r="C11" s="13" t="s">
        <v>855</v>
      </c>
      <c r="D11" s="13" t="s">
        <v>843</v>
      </c>
      <c r="E11" s="13" t="s">
        <v>844</v>
      </c>
      <c r="F11" s="14" t="s">
        <v>856</v>
      </c>
      <c r="G11" s="13" t="s">
        <v>857</v>
      </c>
      <c r="K11"/>
      <c r="L11"/>
      <c r="M11"/>
      <c r="N11" s="1"/>
    </row>
    <row r="12" spans="1:14" x14ac:dyDescent="0.25">
      <c r="A12" s="13" t="s">
        <v>840</v>
      </c>
      <c r="B12" s="13" t="s">
        <v>854</v>
      </c>
      <c r="C12" s="13" t="s">
        <v>858</v>
      </c>
      <c r="D12" s="13" t="s">
        <v>843</v>
      </c>
      <c r="E12" s="13" t="s">
        <v>844</v>
      </c>
      <c r="F12" s="13" t="s">
        <v>856</v>
      </c>
      <c r="G12" s="13" t="s">
        <v>857</v>
      </c>
      <c r="K12"/>
      <c r="L12" t="s">
        <v>854</v>
      </c>
      <c r="M12" t="s">
        <v>855</v>
      </c>
      <c r="N12" s="1">
        <v>0</v>
      </c>
    </row>
    <row r="13" spans="1:14" x14ac:dyDescent="0.25">
      <c r="A13" s="13" t="s">
        <v>840</v>
      </c>
      <c r="B13" s="13" t="s">
        <v>854</v>
      </c>
      <c r="C13" s="13" t="s">
        <v>859</v>
      </c>
      <c r="D13" s="13" t="s">
        <v>843</v>
      </c>
      <c r="E13" s="13" t="s">
        <v>844</v>
      </c>
      <c r="F13" s="13" t="s">
        <v>856</v>
      </c>
      <c r="G13" s="13" t="s">
        <v>857</v>
      </c>
      <c r="K13"/>
      <c r="L13"/>
      <c r="M13" t="s">
        <v>858</v>
      </c>
      <c r="N13" s="1">
        <v>0</v>
      </c>
    </row>
    <row r="14" spans="1:14" x14ac:dyDescent="0.25">
      <c r="A14" s="13" t="s">
        <v>840</v>
      </c>
      <c r="B14" s="13" t="s">
        <v>854</v>
      </c>
      <c r="C14" s="13" t="s">
        <v>860</v>
      </c>
      <c r="D14" s="13" t="s">
        <v>843</v>
      </c>
      <c r="E14" s="13" t="s">
        <v>844</v>
      </c>
      <c r="F14" s="13" t="s">
        <v>856</v>
      </c>
      <c r="G14" s="13" t="s">
        <v>857</v>
      </c>
      <c r="K14"/>
      <c r="L14"/>
      <c r="M14" t="s">
        <v>859</v>
      </c>
      <c r="N14" s="1">
        <v>0</v>
      </c>
    </row>
    <row r="15" spans="1:14" x14ac:dyDescent="0.25">
      <c r="A15" s="13" t="s">
        <v>840</v>
      </c>
      <c r="B15" s="13" t="s">
        <v>854</v>
      </c>
      <c r="C15" s="13" t="s">
        <v>861</v>
      </c>
      <c r="D15" s="13" t="s">
        <v>843</v>
      </c>
      <c r="E15" s="13" t="s">
        <v>844</v>
      </c>
      <c r="F15" s="13" t="s">
        <v>856</v>
      </c>
      <c r="G15" s="13" t="s">
        <v>857</v>
      </c>
      <c r="K15"/>
      <c r="L15"/>
      <c r="M15" t="s">
        <v>860</v>
      </c>
      <c r="N15" s="1">
        <v>0</v>
      </c>
    </row>
    <row r="16" spans="1:14" x14ac:dyDescent="0.25">
      <c r="A16" s="13" t="s">
        <v>840</v>
      </c>
      <c r="B16" s="13" t="s">
        <v>854</v>
      </c>
      <c r="C16" s="13" t="s">
        <v>862</v>
      </c>
      <c r="D16" s="13" t="s">
        <v>843</v>
      </c>
      <c r="E16" s="13" t="s">
        <v>844</v>
      </c>
      <c r="F16" s="13" t="s">
        <v>856</v>
      </c>
      <c r="G16" s="13" t="s">
        <v>857</v>
      </c>
      <c r="K16"/>
      <c r="L16"/>
      <c r="M16" t="s">
        <v>861</v>
      </c>
      <c r="N16" s="1">
        <v>0</v>
      </c>
    </row>
    <row r="17" spans="1:14" x14ac:dyDescent="0.25">
      <c r="A17" s="13" t="s">
        <v>840</v>
      </c>
      <c r="B17" s="13" t="s">
        <v>854</v>
      </c>
      <c r="C17" s="13" t="s">
        <v>863</v>
      </c>
      <c r="D17" s="13" t="s">
        <v>843</v>
      </c>
      <c r="E17" s="13" t="s">
        <v>844</v>
      </c>
      <c r="F17" s="13" t="s">
        <v>856</v>
      </c>
      <c r="G17" s="13" t="s">
        <v>857</v>
      </c>
      <c r="K17"/>
      <c r="L17"/>
      <c r="M17" t="s">
        <v>862</v>
      </c>
      <c r="N17" s="1">
        <v>0</v>
      </c>
    </row>
    <row r="18" spans="1:14" x14ac:dyDescent="0.25">
      <c r="A18" s="13" t="s">
        <v>840</v>
      </c>
      <c r="B18" s="13" t="s">
        <v>854</v>
      </c>
      <c r="C18" s="13" t="s">
        <v>864</v>
      </c>
      <c r="D18" s="13" t="s">
        <v>843</v>
      </c>
      <c r="E18" s="13" t="s">
        <v>844</v>
      </c>
      <c r="F18" s="13" t="s">
        <v>856</v>
      </c>
      <c r="G18" s="13" t="s">
        <v>857</v>
      </c>
      <c r="K18"/>
      <c r="L18"/>
      <c r="M18" t="s">
        <v>863</v>
      </c>
      <c r="N18" s="1">
        <v>0</v>
      </c>
    </row>
    <row r="19" spans="1:14" x14ac:dyDescent="0.25">
      <c r="A19" s="13" t="s">
        <v>840</v>
      </c>
      <c r="B19" s="13" t="s">
        <v>854</v>
      </c>
      <c r="C19" s="13" t="s">
        <v>865</v>
      </c>
      <c r="D19" s="13" t="s">
        <v>843</v>
      </c>
      <c r="E19" s="13" t="s">
        <v>844</v>
      </c>
      <c r="F19" s="13" t="s">
        <v>856</v>
      </c>
      <c r="G19" s="13" t="s">
        <v>857</v>
      </c>
      <c r="K19"/>
      <c r="L19"/>
      <c r="M19" t="s">
        <v>864</v>
      </c>
      <c r="N19" s="1">
        <v>0</v>
      </c>
    </row>
    <row r="20" spans="1:14" x14ac:dyDescent="0.25">
      <c r="A20" s="15" t="s">
        <v>815</v>
      </c>
      <c r="B20" s="15" t="s">
        <v>866</v>
      </c>
      <c r="C20" s="15" t="s">
        <v>867</v>
      </c>
      <c r="D20" s="15" t="s">
        <v>843</v>
      </c>
      <c r="E20" s="15" t="s">
        <v>844</v>
      </c>
      <c r="F20" s="16" t="s">
        <v>868</v>
      </c>
      <c r="G20" s="15" t="s">
        <v>843</v>
      </c>
      <c r="K20"/>
      <c r="L20"/>
      <c r="M20" t="s">
        <v>865</v>
      </c>
      <c r="N20" s="1">
        <v>0</v>
      </c>
    </row>
    <row r="21" spans="1:14" x14ac:dyDescent="0.25">
      <c r="A21" s="15" t="s">
        <v>815</v>
      </c>
      <c r="B21" s="15" t="s">
        <v>866</v>
      </c>
      <c r="C21" s="15" t="s">
        <v>869</v>
      </c>
      <c r="D21" s="15" t="s">
        <v>843</v>
      </c>
      <c r="E21" s="15" t="s">
        <v>844</v>
      </c>
      <c r="F21" s="15" t="s">
        <v>868</v>
      </c>
      <c r="G21" s="15" t="s">
        <v>843</v>
      </c>
      <c r="K21"/>
      <c r="L21"/>
      <c r="M21"/>
      <c r="N21" s="1"/>
    </row>
    <row r="22" spans="1:14" x14ac:dyDescent="0.25">
      <c r="A22" s="15" t="s">
        <v>815</v>
      </c>
      <c r="B22" s="15" t="s">
        <v>866</v>
      </c>
      <c r="C22" s="15" t="s">
        <v>870</v>
      </c>
      <c r="D22" s="15" t="s">
        <v>843</v>
      </c>
      <c r="E22" s="15" t="s">
        <v>844</v>
      </c>
      <c r="F22" s="15" t="s">
        <v>868</v>
      </c>
      <c r="G22" s="15" t="s">
        <v>843</v>
      </c>
      <c r="K22" t="s">
        <v>815</v>
      </c>
      <c r="L22" t="s">
        <v>866</v>
      </c>
      <c r="M22" t="s">
        <v>875</v>
      </c>
      <c r="N22" s="1">
        <v>0</v>
      </c>
    </row>
    <row r="23" spans="1:14" x14ac:dyDescent="0.25">
      <c r="A23" s="15" t="s">
        <v>815</v>
      </c>
      <c r="B23" s="15" t="s">
        <v>866</v>
      </c>
      <c r="C23" s="15" t="s">
        <v>871</v>
      </c>
      <c r="D23" s="15" t="s">
        <v>843</v>
      </c>
      <c r="E23" s="15" t="s">
        <v>844</v>
      </c>
      <c r="F23" s="15" t="s">
        <v>868</v>
      </c>
      <c r="G23" s="15" t="s">
        <v>843</v>
      </c>
      <c r="K23"/>
      <c r="L23"/>
      <c r="M23" t="s">
        <v>869</v>
      </c>
      <c r="N23" s="1">
        <v>0</v>
      </c>
    </row>
    <row r="24" spans="1:14" x14ac:dyDescent="0.25">
      <c r="A24" s="15" t="s">
        <v>815</v>
      </c>
      <c r="B24" s="15" t="s">
        <v>866</v>
      </c>
      <c r="C24" s="15" t="s">
        <v>872</v>
      </c>
      <c r="D24" s="15" t="s">
        <v>843</v>
      </c>
      <c r="E24" s="15" t="s">
        <v>844</v>
      </c>
      <c r="F24" s="15" t="s">
        <v>868</v>
      </c>
      <c r="G24" s="15" t="s">
        <v>843</v>
      </c>
      <c r="K24"/>
      <c r="L24"/>
      <c r="M24" t="s">
        <v>867</v>
      </c>
      <c r="N24" s="1">
        <v>0</v>
      </c>
    </row>
    <row r="25" spans="1:14" x14ac:dyDescent="0.25">
      <c r="A25" s="15" t="s">
        <v>815</v>
      </c>
      <c r="B25" s="15" t="s">
        <v>866</v>
      </c>
      <c r="C25" s="15" t="s">
        <v>873</v>
      </c>
      <c r="D25" s="15" t="s">
        <v>843</v>
      </c>
      <c r="E25" s="15" t="s">
        <v>844</v>
      </c>
      <c r="F25" s="15" t="s">
        <v>868</v>
      </c>
      <c r="G25" s="15" t="s">
        <v>843</v>
      </c>
      <c r="K25"/>
      <c r="L25"/>
      <c r="M25" t="s">
        <v>872</v>
      </c>
      <c r="N25" s="1">
        <v>0</v>
      </c>
    </row>
    <row r="26" spans="1:14" x14ac:dyDescent="0.25">
      <c r="A26" s="15" t="s">
        <v>815</v>
      </c>
      <c r="B26" s="15" t="s">
        <v>866</v>
      </c>
      <c r="C26" s="15" t="s">
        <v>874</v>
      </c>
      <c r="D26" s="15" t="s">
        <v>843</v>
      </c>
      <c r="E26" s="15" t="s">
        <v>844</v>
      </c>
      <c r="F26" s="15" t="s">
        <v>868</v>
      </c>
      <c r="G26" s="15" t="s">
        <v>843</v>
      </c>
      <c r="K26"/>
      <c r="L26"/>
      <c r="M26" t="s">
        <v>874</v>
      </c>
      <c r="N26" s="1">
        <v>0</v>
      </c>
    </row>
    <row r="27" spans="1:14" x14ac:dyDescent="0.25">
      <c r="A27" s="15" t="s">
        <v>815</v>
      </c>
      <c r="B27" s="15" t="s">
        <v>866</v>
      </c>
      <c r="C27" s="15" t="s">
        <v>875</v>
      </c>
      <c r="D27" s="15" t="s">
        <v>843</v>
      </c>
      <c r="E27" s="15" t="s">
        <v>844</v>
      </c>
      <c r="F27" s="15" t="s">
        <v>868</v>
      </c>
      <c r="G27" s="15" t="s">
        <v>843</v>
      </c>
      <c r="K27"/>
      <c r="L27"/>
      <c r="M27" t="s">
        <v>870</v>
      </c>
      <c r="N27" s="1">
        <v>0</v>
      </c>
    </row>
    <row r="28" spans="1:14" x14ac:dyDescent="0.25">
      <c r="A28" s="13" t="s">
        <v>814</v>
      </c>
      <c r="B28" s="13" t="s">
        <v>876</v>
      </c>
      <c r="C28" s="13" t="s">
        <v>877</v>
      </c>
      <c r="D28" s="13" t="s">
        <v>878</v>
      </c>
      <c r="E28" s="13" t="s">
        <v>844</v>
      </c>
      <c r="F28" s="14" t="s">
        <v>879</v>
      </c>
      <c r="G28" s="13" t="s">
        <v>880</v>
      </c>
      <c r="H28" s="9" t="s">
        <v>1480</v>
      </c>
      <c r="K28"/>
      <c r="L28"/>
      <c r="M28" t="s">
        <v>871</v>
      </c>
      <c r="N28" s="1">
        <v>0</v>
      </c>
    </row>
    <row r="29" spans="1:14" x14ac:dyDescent="0.25">
      <c r="A29" s="13" t="s">
        <v>814</v>
      </c>
      <c r="B29" s="13" t="s">
        <v>876</v>
      </c>
      <c r="C29" s="13" t="s">
        <v>881</v>
      </c>
      <c r="D29" s="13" t="s">
        <v>843</v>
      </c>
      <c r="E29" s="13" t="s">
        <v>844</v>
      </c>
      <c r="F29" s="14" t="s">
        <v>882</v>
      </c>
      <c r="G29" s="13" t="s">
        <v>843</v>
      </c>
      <c r="K29"/>
      <c r="L29"/>
      <c r="M29" t="s">
        <v>873</v>
      </c>
      <c r="N29" s="1">
        <v>0</v>
      </c>
    </row>
    <row r="30" spans="1:14" x14ac:dyDescent="0.25">
      <c r="A30" s="13" t="s">
        <v>814</v>
      </c>
      <c r="B30" s="13" t="s">
        <v>876</v>
      </c>
      <c r="C30" s="13" t="s">
        <v>883</v>
      </c>
      <c r="D30" s="13" t="s">
        <v>843</v>
      </c>
      <c r="E30" s="13" t="s">
        <v>844</v>
      </c>
      <c r="F30" s="14" t="s">
        <v>884</v>
      </c>
      <c r="G30" s="13" t="s">
        <v>843</v>
      </c>
      <c r="K30"/>
      <c r="L30"/>
      <c r="M30"/>
      <c r="N30" s="1"/>
    </row>
    <row r="31" spans="1:14" x14ac:dyDescent="0.25">
      <c r="A31" s="13" t="s">
        <v>814</v>
      </c>
      <c r="B31" s="13" t="s">
        <v>876</v>
      </c>
      <c r="C31" s="13" t="s">
        <v>885</v>
      </c>
      <c r="D31" s="13" t="s">
        <v>886</v>
      </c>
      <c r="E31" s="13" t="s">
        <v>844</v>
      </c>
      <c r="F31" s="14" t="s">
        <v>887</v>
      </c>
      <c r="G31" s="13" t="s">
        <v>843</v>
      </c>
      <c r="K31" t="s">
        <v>818</v>
      </c>
      <c r="L31" t="s">
        <v>888</v>
      </c>
      <c r="M31" t="s">
        <v>889</v>
      </c>
      <c r="N31" s="1">
        <v>104873531</v>
      </c>
    </row>
    <row r="32" spans="1:14" x14ac:dyDescent="0.25">
      <c r="A32" s="15" t="s">
        <v>818</v>
      </c>
      <c r="B32" s="15" t="s">
        <v>888</v>
      </c>
      <c r="C32" s="15" t="s">
        <v>889</v>
      </c>
      <c r="D32" s="15" t="s">
        <v>843</v>
      </c>
      <c r="E32" s="17">
        <v>104873531</v>
      </c>
      <c r="F32" s="16" t="s">
        <v>890</v>
      </c>
      <c r="G32" s="15" t="s">
        <v>891</v>
      </c>
      <c r="K32"/>
      <c r="L32"/>
      <c r="M32" t="s">
        <v>892</v>
      </c>
      <c r="N32" s="1">
        <v>25875360</v>
      </c>
    </row>
    <row r="33" spans="1:14" x14ac:dyDescent="0.25">
      <c r="A33" s="15" t="s">
        <v>818</v>
      </c>
      <c r="B33" s="15" t="s">
        <v>888</v>
      </c>
      <c r="C33" s="15" t="s">
        <v>892</v>
      </c>
      <c r="D33" s="15" t="s">
        <v>843</v>
      </c>
      <c r="E33" s="17">
        <v>25875360</v>
      </c>
      <c r="F33" s="15" t="s">
        <v>890</v>
      </c>
      <c r="G33" s="15" t="s">
        <v>891</v>
      </c>
      <c r="K33"/>
      <c r="L33"/>
      <c r="M33" t="s">
        <v>893</v>
      </c>
      <c r="N33" s="1">
        <v>54670800</v>
      </c>
    </row>
    <row r="34" spans="1:14" x14ac:dyDescent="0.25">
      <c r="A34" s="15" t="s">
        <v>818</v>
      </c>
      <c r="B34" s="15" t="s">
        <v>888</v>
      </c>
      <c r="C34" s="15" t="s">
        <v>893</v>
      </c>
      <c r="D34" s="15" t="s">
        <v>843</v>
      </c>
      <c r="E34" s="17">
        <v>54670800</v>
      </c>
      <c r="F34" s="15" t="s">
        <v>890</v>
      </c>
      <c r="G34" s="15" t="s">
        <v>891</v>
      </c>
      <c r="K34"/>
      <c r="L34"/>
      <c r="M34" t="s">
        <v>894</v>
      </c>
      <c r="N34" s="1">
        <v>10778400</v>
      </c>
    </row>
    <row r="35" spans="1:14" x14ac:dyDescent="0.25">
      <c r="A35" s="15" t="s">
        <v>818</v>
      </c>
      <c r="B35" s="15" t="s">
        <v>888</v>
      </c>
      <c r="C35" s="15" t="s">
        <v>894</v>
      </c>
      <c r="D35" s="15" t="s">
        <v>843</v>
      </c>
      <c r="E35" s="17">
        <v>10778400</v>
      </c>
      <c r="F35" s="15" t="s">
        <v>890</v>
      </c>
      <c r="G35" s="15" t="s">
        <v>891</v>
      </c>
      <c r="K35"/>
      <c r="L35"/>
      <c r="M35" t="s">
        <v>895</v>
      </c>
      <c r="N35" s="1">
        <v>16253383.82</v>
      </c>
    </row>
    <row r="36" spans="1:14" x14ac:dyDescent="0.25">
      <c r="A36" s="15" t="s">
        <v>818</v>
      </c>
      <c r="B36" s="15" t="s">
        <v>888</v>
      </c>
      <c r="C36" s="15" t="s">
        <v>895</v>
      </c>
      <c r="D36" s="15" t="s">
        <v>843</v>
      </c>
      <c r="E36" s="17">
        <v>16253383.82</v>
      </c>
      <c r="F36" s="15" t="s">
        <v>890</v>
      </c>
      <c r="G36" s="15" t="s">
        <v>891</v>
      </c>
      <c r="K36"/>
      <c r="L36"/>
      <c r="M36" t="s">
        <v>896</v>
      </c>
      <c r="N36" s="1">
        <v>16148379.829999998</v>
      </c>
    </row>
    <row r="37" spans="1:14" x14ac:dyDescent="0.25">
      <c r="A37" s="15" t="s">
        <v>818</v>
      </c>
      <c r="B37" s="15" t="s">
        <v>888</v>
      </c>
      <c r="C37" s="15" t="s">
        <v>896</v>
      </c>
      <c r="D37" s="15" t="s">
        <v>843</v>
      </c>
      <c r="E37" s="17">
        <v>16148379.829999998</v>
      </c>
      <c r="F37" s="15" t="s">
        <v>890</v>
      </c>
      <c r="G37" s="15" t="s">
        <v>891</v>
      </c>
      <c r="K37"/>
      <c r="L37"/>
      <c r="M37" t="s">
        <v>897</v>
      </c>
      <c r="N37" s="1">
        <v>2657719.16</v>
      </c>
    </row>
    <row r="38" spans="1:14" x14ac:dyDescent="0.25">
      <c r="A38" s="15" t="s">
        <v>818</v>
      </c>
      <c r="B38" s="15" t="s">
        <v>888</v>
      </c>
      <c r="C38" s="15" t="s">
        <v>897</v>
      </c>
      <c r="D38" s="15" t="s">
        <v>843</v>
      </c>
      <c r="E38" s="17">
        <v>2657719.16</v>
      </c>
      <c r="F38" s="15" t="s">
        <v>890</v>
      </c>
      <c r="G38" s="15" t="s">
        <v>891</v>
      </c>
      <c r="K38"/>
      <c r="L38"/>
      <c r="M38" t="s">
        <v>898</v>
      </c>
      <c r="N38" s="1">
        <v>1044916.94</v>
      </c>
    </row>
    <row r="39" spans="1:14" x14ac:dyDescent="0.25">
      <c r="A39" s="15" t="s">
        <v>818</v>
      </c>
      <c r="B39" s="15" t="s">
        <v>888</v>
      </c>
      <c r="C39" s="15" t="s">
        <v>898</v>
      </c>
      <c r="D39" s="15" t="s">
        <v>843</v>
      </c>
      <c r="E39" s="17">
        <v>1044916.94</v>
      </c>
      <c r="F39" s="15" t="s">
        <v>890</v>
      </c>
      <c r="G39" s="15" t="s">
        <v>891</v>
      </c>
      <c r="K39"/>
      <c r="L39"/>
      <c r="M39" t="s">
        <v>899</v>
      </c>
      <c r="N39" s="1">
        <v>5093686.04</v>
      </c>
    </row>
    <row r="40" spans="1:14" x14ac:dyDescent="0.25">
      <c r="A40" s="15" t="s">
        <v>818</v>
      </c>
      <c r="B40" s="15" t="s">
        <v>888</v>
      </c>
      <c r="C40" s="15" t="s">
        <v>899</v>
      </c>
      <c r="D40" s="15" t="s">
        <v>843</v>
      </c>
      <c r="E40" s="17">
        <v>5093686.04</v>
      </c>
      <c r="F40" s="15" t="s">
        <v>890</v>
      </c>
      <c r="G40" s="15" t="s">
        <v>891</v>
      </c>
      <c r="K40"/>
      <c r="L40"/>
      <c r="M40" t="s">
        <v>900</v>
      </c>
      <c r="N40" s="1">
        <v>641104430.98000002</v>
      </c>
    </row>
    <row r="41" spans="1:14" x14ac:dyDescent="0.25">
      <c r="A41" s="15" t="s">
        <v>818</v>
      </c>
      <c r="B41" s="15" t="s">
        <v>888</v>
      </c>
      <c r="C41" s="15" t="s">
        <v>900</v>
      </c>
      <c r="D41" s="15" t="s">
        <v>843</v>
      </c>
      <c r="E41" s="17">
        <v>641104430.98000002</v>
      </c>
      <c r="F41" s="15" t="s">
        <v>890</v>
      </c>
      <c r="G41" s="15" t="s">
        <v>891</v>
      </c>
      <c r="K41"/>
      <c r="L41"/>
      <c r="M41" t="s">
        <v>901</v>
      </c>
      <c r="N41" s="1">
        <v>77510754.090000004</v>
      </c>
    </row>
    <row r="42" spans="1:14" x14ac:dyDescent="0.25">
      <c r="A42" s="15" t="s">
        <v>818</v>
      </c>
      <c r="B42" s="15" t="s">
        <v>888</v>
      </c>
      <c r="C42" s="15" t="s">
        <v>901</v>
      </c>
      <c r="D42" s="15" t="s">
        <v>843</v>
      </c>
      <c r="E42" s="17">
        <v>77510754.090000004</v>
      </c>
      <c r="F42" s="15" t="s">
        <v>890</v>
      </c>
      <c r="G42" s="15" t="s">
        <v>891</v>
      </c>
      <c r="K42"/>
      <c r="L42"/>
      <c r="M42" t="s">
        <v>902</v>
      </c>
      <c r="N42" s="1">
        <v>22387780.800000001</v>
      </c>
    </row>
    <row r="43" spans="1:14" x14ac:dyDescent="0.25">
      <c r="A43" s="15" t="s">
        <v>818</v>
      </c>
      <c r="B43" s="15" t="s">
        <v>888</v>
      </c>
      <c r="C43" s="15" t="s">
        <v>902</v>
      </c>
      <c r="D43" s="15" t="s">
        <v>843</v>
      </c>
      <c r="E43" s="17">
        <v>22387780.800000001</v>
      </c>
      <c r="F43" s="15" t="s">
        <v>890</v>
      </c>
      <c r="G43" s="15" t="s">
        <v>891</v>
      </c>
      <c r="K43"/>
      <c r="L43"/>
      <c r="M43" t="s">
        <v>903</v>
      </c>
      <c r="N43" s="1">
        <v>446310</v>
      </c>
    </row>
    <row r="44" spans="1:14" x14ac:dyDescent="0.25">
      <c r="A44" s="15" t="s">
        <v>818</v>
      </c>
      <c r="B44" s="15" t="s">
        <v>888</v>
      </c>
      <c r="C44" s="15" t="s">
        <v>903</v>
      </c>
      <c r="D44" s="15" t="s">
        <v>843</v>
      </c>
      <c r="E44" s="17">
        <v>446310</v>
      </c>
      <c r="F44" s="15" t="s">
        <v>890</v>
      </c>
      <c r="G44" s="15" t="s">
        <v>891</v>
      </c>
      <c r="K44"/>
      <c r="L44"/>
      <c r="M44" t="s">
        <v>904</v>
      </c>
      <c r="N44" s="1">
        <v>94909284</v>
      </c>
    </row>
    <row r="45" spans="1:14" x14ac:dyDescent="0.25">
      <c r="A45" s="15" t="s">
        <v>818</v>
      </c>
      <c r="B45" s="15" t="s">
        <v>888</v>
      </c>
      <c r="C45" s="15" t="s">
        <v>904</v>
      </c>
      <c r="D45" s="15" t="s">
        <v>843</v>
      </c>
      <c r="E45" s="17">
        <v>94909284</v>
      </c>
      <c r="F45" s="15" t="s">
        <v>890</v>
      </c>
      <c r="G45" s="15" t="s">
        <v>891</v>
      </c>
      <c r="K45"/>
      <c r="L45"/>
      <c r="M45" t="s">
        <v>905</v>
      </c>
      <c r="N45" s="1">
        <v>10639900</v>
      </c>
    </row>
    <row r="46" spans="1:14" x14ac:dyDescent="0.25">
      <c r="A46" s="15" t="s">
        <v>818</v>
      </c>
      <c r="B46" s="15" t="s">
        <v>888</v>
      </c>
      <c r="C46" s="15" t="s">
        <v>905</v>
      </c>
      <c r="D46" s="15" t="s">
        <v>843</v>
      </c>
      <c r="E46" s="17">
        <v>10639900</v>
      </c>
      <c r="F46" s="15" t="s">
        <v>890</v>
      </c>
      <c r="G46" s="15" t="s">
        <v>891</v>
      </c>
      <c r="K46"/>
      <c r="L46"/>
      <c r="M46" t="s">
        <v>906</v>
      </c>
      <c r="N46" s="1">
        <v>195530635.81999993</v>
      </c>
    </row>
    <row r="47" spans="1:14" x14ac:dyDescent="0.25">
      <c r="A47" s="15" t="s">
        <v>818</v>
      </c>
      <c r="B47" s="15" t="s">
        <v>888</v>
      </c>
      <c r="C47" s="15" t="s">
        <v>906</v>
      </c>
      <c r="D47" s="15" t="s">
        <v>843</v>
      </c>
      <c r="E47" s="17">
        <v>195530635.81999993</v>
      </c>
      <c r="F47" s="15" t="s">
        <v>890</v>
      </c>
      <c r="G47" s="15" t="s">
        <v>891</v>
      </c>
      <c r="K47"/>
      <c r="L47"/>
      <c r="M47" t="s">
        <v>907</v>
      </c>
      <c r="N47" s="1">
        <v>2949893.5600000005</v>
      </c>
    </row>
    <row r="48" spans="1:14" x14ac:dyDescent="0.25">
      <c r="A48" s="15" t="s">
        <v>818</v>
      </c>
      <c r="B48" s="15" t="s">
        <v>888</v>
      </c>
      <c r="C48" s="15" t="s">
        <v>907</v>
      </c>
      <c r="D48" s="15" t="s">
        <v>843</v>
      </c>
      <c r="E48" s="17">
        <v>2949893.5600000005</v>
      </c>
      <c r="F48" s="15" t="s">
        <v>890</v>
      </c>
      <c r="G48" s="15" t="s">
        <v>891</v>
      </c>
      <c r="K48"/>
      <c r="L48"/>
      <c r="M48" t="s">
        <v>908</v>
      </c>
      <c r="N48" s="1">
        <v>1824522.4</v>
      </c>
    </row>
    <row r="49" spans="1:14" x14ac:dyDescent="0.25">
      <c r="A49" s="15" t="s">
        <v>818</v>
      </c>
      <c r="B49" s="15" t="s">
        <v>888</v>
      </c>
      <c r="C49" s="15" t="s">
        <v>908</v>
      </c>
      <c r="D49" s="15" t="s">
        <v>843</v>
      </c>
      <c r="E49" s="17">
        <v>1824522.4</v>
      </c>
      <c r="F49" s="15" t="s">
        <v>890</v>
      </c>
      <c r="G49" s="15" t="s">
        <v>891</v>
      </c>
      <c r="K49"/>
      <c r="L49"/>
      <c r="M49" t="s">
        <v>909</v>
      </c>
      <c r="N49" s="1">
        <v>262300966.74000001</v>
      </c>
    </row>
    <row r="50" spans="1:14" x14ac:dyDescent="0.25">
      <c r="A50" s="15" t="s">
        <v>818</v>
      </c>
      <c r="B50" s="15" t="s">
        <v>888</v>
      </c>
      <c r="C50" s="15" t="s">
        <v>909</v>
      </c>
      <c r="D50" s="15" t="s">
        <v>843</v>
      </c>
      <c r="E50" s="17">
        <v>262300966.74000001</v>
      </c>
      <c r="F50" s="15" t="s">
        <v>890</v>
      </c>
      <c r="G50" s="15" t="s">
        <v>891</v>
      </c>
      <c r="K50"/>
      <c r="L50"/>
      <c r="M50" t="s">
        <v>910</v>
      </c>
      <c r="N50" s="1">
        <v>354042390.00999993</v>
      </c>
    </row>
    <row r="51" spans="1:14" x14ac:dyDescent="0.25">
      <c r="A51" s="15" t="s">
        <v>818</v>
      </c>
      <c r="B51" s="15" t="s">
        <v>888</v>
      </c>
      <c r="C51" s="15" t="s">
        <v>910</v>
      </c>
      <c r="D51" s="15" t="s">
        <v>843</v>
      </c>
      <c r="E51" s="17">
        <v>354042390.00999993</v>
      </c>
      <c r="F51" s="15" t="s">
        <v>890</v>
      </c>
      <c r="G51" s="15" t="s">
        <v>891</v>
      </c>
      <c r="K51"/>
      <c r="L51"/>
      <c r="M51" t="s">
        <v>911</v>
      </c>
      <c r="N51" s="1">
        <v>321775936.6499998</v>
      </c>
    </row>
    <row r="52" spans="1:14" x14ac:dyDescent="0.25">
      <c r="A52" s="15" t="s">
        <v>818</v>
      </c>
      <c r="B52" s="15" t="s">
        <v>888</v>
      </c>
      <c r="C52" s="15" t="s">
        <v>911</v>
      </c>
      <c r="D52" s="15" t="s">
        <v>843</v>
      </c>
      <c r="E52" s="17">
        <v>321775936.6499998</v>
      </c>
      <c r="F52" s="15" t="s">
        <v>890</v>
      </c>
      <c r="G52" s="15" t="s">
        <v>891</v>
      </c>
      <c r="K52"/>
      <c r="L52"/>
      <c r="M52" t="s">
        <v>912</v>
      </c>
      <c r="N52" s="1">
        <v>356101510.5800001</v>
      </c>
    </row>
    <row r="53" spans="1:14" x14ac:dyDescent="0.25">
      <c r="A53" s="15" t="s">
        <v>818</v>
      </c>
      <c r="B53" s="15" t="s">
        <v>888</v>
      </c>
      <c r="C53" s="15" t="s">
        <v>912</v>
      </c>
      <c r="D53" s="15" t="s">
        <v>843</v>
      </c>
      <c r="E53" s="17">
        <v>356101510.5800001</v>
      </c>
      <c r="F53" s="15" t="s">
        <v>890</v>
      </c>
      <c r="G53" s="15" t="s">
        <v>891</v>
      </c>
      <c r="K53"/>
      <c r="L53"/>
      <c r="M53" t="s">
        <v>913</v>
      </c>
      <c r="N53" s="1">
        <v>76422754.470000073</v>
      </c>
    </row>
    <row r="54" spans="1:14" x14ac:dyDescent="0.25">
      <c r="A54" s="15" t="s">
        <v>818</v>
      </c>
      <c r="B54" s="15" t="s">
        <v>888</v>
      </c>
      <c r="C54" s="15" t="s">
        <v>913</v>
      </c>
      <c r="D54" s="15" t="s">
        <v>843</v>
      </c>
      <c r="E54" s="17">
        <v>76422754.470000073</v>
      </c>
      <c r="F54" s="15" t="s">
        <v>890</v>
      </c>
      <c r="G54" s="15" t="s">
        <v>891</v>
      </c>
      <c r="K54"/>
      <c r="L54"/>
      <c r="M54" t="s">
        <v>914</v>
      </c>
      <c r="N54" s="1">
        <v>51384805.629999995</v>
      </c>
    </row>
    <row r="55" spans="1:14" x14ac:dyDescent="0.25">
      <c r="A55" s="15" t="s">
        <v>818</v>
      </c>
      <c r="B55" s="15" t="s">
        <v>888</v>
      </c>
      <c r="C55" s="15" t="s">
        <v>914</v>
      </c>
      <c r="D55" s="15" t="s">
        <v>843</v>
      </c>
      <c r="E55" s="17">
        <v>51384805.629999995</v>
      </c>
      <c r="F55" s="15" t="s">
        <v>890</v>
      </c>
      <c r="G55" s="15" t="s">
        <v>891</v>
      </c>
      <c r="K55"/>
      <c r="L55"/>
      <c r="M55" t="s">
        <v>915</v>
      </c>
      <c r="N55" s="1">
        <v>3579290.53</v>
      </c>
    </row>
    <row r="56" spans="1:14" x14ac:dyDescent="0.25">
      <c r="A56" s="15" t="s">
        <v>818</v>
      </c>
      <c r="B56" s="15" t="s">
        <v>888</v>
      </c>
      <c r="C56" s="15" t="s">
        <v>915</v>
      </c>
      <c r="D56" s="15" t="s">
        <v>843</v>
      </c>
      <c r="E56" s="17">
        <v>3579290.53</v>
      </c>
      <c r="F56" s="15" t="s">
        <v>890</v>
      </c>
      <c r="G56" s="15" t="s">
        <v>891</v>
      </c>
      <c r="K56"/>
      <c r="L56"/>
      <c r="M56" t="s">
        <v>916</v>
      </c>
      <c r="N56" s="1">
        <v>17801853.529999997</v>
      </c>
    </row>
    <row r="57" spans="1:14" x14ac:dyDescent="0.25">
      <c r="A57" s="15" t="s">
        <v>818</v>
      </c>
      <c r="B57" s="15" t="s">
        <v>888</v>
      </c>
      <c r="C57" s="15" t="s">
        <v>916</v>
      </c>
      <c r="D57" s="15" t="s">
        <v>843</v>
      </c>
      <c r="E57" s="17">
        <v>17801853.529999997</v>
      </c>
      <c r="F57" s="15" t="s">
        <v>890</v>
      </c>
      <c r="G57" s="15" t="s">
        <v>891</v>
      </c>
      <c r="K57"/>
      <c r="L57"/>
      <c r="M57" t="s">
        <v>917</v>
      </c>
      <c r="N57" s="1">
        <v>2691907.21</v>
      </c>
    </row>
    <row r="58" spans="1:14" x14ac:dyDescent="0.25">
      <c r="A58" s="15" t="s">
        <v>818</v>
      </c>
      <c r="B58" s="15" t="s">
        <v>888</v>
      </c>
      <c r="C58" s="15" t="s">
        <v>917</v>
      </c>
      <c r="D58" s="15" t="s">
        <v>843</v>
      </c>
      <c r="E58" s="17">
        <v>2691907.21</v>
      </c>
      <c r="F58" s="15" t="s">
        <v>890</v>
      </c>
      <c r="G58" s="15" t="s">
        <v>891</v>
      </c>
      <c r="K58"/>
      <c r="L58"/>
      <c r="M58" t="s">
        <v>918</v>
      </c>
      <c r="N58" s="1">
        <v>7482902.1199999992</v>
      </c>
    </row>
    <row r="59" spans="1:14" x14ac:dyDescent="0.25">
      <c r="A59" s="15" t="s">
        <v>818</v>
      </c>
      <c r="B59" s="15" t="s">
        <v>888</v>
      </c>
      <c r="C59" s="15" t="s">
        <v>918</v>
      </c>
      <c r="D59" s="15" t="s">
        <v>843</v>
      </c>
      <c r="E59" s="17">
        <v>7482902.1199999992</v>
      </c>
      <c r="F59" s="15" t="s">
        <v>890</v>
      </c>
      <c r="G59" s="15" t="s">
        <v>891</v>
      </c>
      <c r="K59"/>
      <c r="L59"/>
      <c r="M59" t="s">
        <v>919</v>
      </c>
      <c r="N59" s="1">
        <v>115528917.52</v>
      </c>
    </row>
    <row r="60" spans="1:14" x14ac:dyDescent="0.25">
      <c r="A60" s="15" t="s">
        <v>818</v>
      </c>
      <c r="B60" s="15" t="s">
        <v>888</v>
      </c>
      <c r="C60" s="15" t="s">
        <v>919</v>
      </c>
      <c r="D60" s="15" t="s">
        <v>843</v>
      </c>
      <c r="E60" s="17">
        <v>115528917.52</v>
      </c>
      <c r="F60" s="15" t="s">
        <v>890</v>
      </c>
      <c r="G60" s="15" t="s">
        <v>891</v>
      </c>
      <c r="K60"/>
      <c r="L60"/>
      <c r="M60" t="s">
        <v>920</v>
      </c>
      <c r="N60" s="1">
        <v>15437871.07</v>
      </c>
    </row>
    <row r="61" spans="1:14" x14ac:dyDescent="0.25">
      <c r="A61" s="15" t="s">
        <v>818</v>
      </c>
      <c r="B61" s="15" t="s">
        <v>888</v>
      </c>
      <c r="C61" s="15" t="s">
        <v>920</v>
      </c>
      <c r="D61" s="15" t="s">
        <v>843</v>
      </c>
      <c r="E61" s="17">
        <v>15437871.07</v>
      </c>
      <c r="F61" s="15" t="s">
        <v>890</v>
      </c>
      <c r="G61" s="15" t="s">
        <v>891</v>
      </c>
      <c r="K61"/>
      <c r="L61"/>
      <c r="M61" t="s">
        <v>921</v>
      </c>
      <c r="N61" s="1">
        <v>11530395</v>
      </c>
    </row>
    <row r="62" spans="1:14" x14ac:dyDescent="0.25">
      <c r="A62" s="15" t="s">
        <v>818</v>
      </c>
      <c r="B62" s="15" t="s">
        <v>888</v>
      </c>
      <c r="C62" s="15" t="s">
        <v>921</v>
      </c>
      <c r="D62" s="15" t="s">
        <v>843</v>
      </c>
      <c r="E62" s="17">
        <v>11530395</v>
      </c>
      <c r="F62" s="15" t="s">
        <v>890</v>
      </c>
      <c r="G62" s="15" t="s">
        <v>891</v>
      </c>
      <c r="K62"/>
      <c r="L62"/>
      <c r="M62" t="s">
        <v>922</v>
      </c>
      <c r="N62" s="1">
        <v>20770262.840000004</v>
      </c>
    </row>
    <row r="63" spans="1:14" x14ac:dyDescent="0.25">
      <c r="A63" s="15" t="s">
        <v>818</v>
      </c>
      <c r="B63" s="15" t="s">
        <v>888</v>
      </c>
      <c r="C63" s="15" t="s">
        <v>922</v>
      </c>
      <c r="D63" s="15" t="s">
        <v>843</v>
      </c>
      <c r="E63" s="17">
        <v>20770262.840000004</v>
      </c>
      <c r="F63" s="15" t="s">
        <v>890</v>
      </c>
      <c r="G63" s="15" t="s">
        <v>891</v>
      </c>
      <c r="K63"/>
      <c r="L63"/>
      <c r="M63" t="s">
        <v>923</v>
      </c>
      <c r="N63" s="1">
        <v>58705928.019999981</v>
      </c>
    </row>
    <row r="64" spans="1:14" x14ac:dyDescent="0.25">
      <c r="A64" s="15" t="s">
        <v>818</v>
      </c>
      <c r="B64" s="15" t="s">
        <v>888</v>
      </c>
      <c r="C64" s="15" t="s">
        <v>923</v>
      </c>
      <c r="D64" s="15" t="s">
        <v>843</v>
      </c>
      <c r="E64" s="17">
        <v>58705928.019999981</v>
      </c>
      <c r="F64" s="15" t="s">
        <v>890</v>
      </c>
      <c r="G64" s="15" t="s">
        <v>891</v>
      </c>
      <c r="K64"/>
      <c r="L64"/>
      <c r="M64" t="s">
        <v>924</v>
      </c>
      <c r="N64" s="1">
        <v>1564735320.3099995</v>
      </c>
    </row>
    <row r="65" spans="1:14" x14ac:dyDescent="0.25">
      <c r="A65" s="15" t="s">
        <v>818</v>
      </c>
      <c r="B65" s="15" t="s">
        <v>888</v>
      </c>
      <c r="C65" s="15" t="s">
        <v>924</v>
      </c>
      <c r="D65" s="15" t="s">
        <v>843</v>
      </c>
      <c r="E65" s="17">
        <v>1564735320.3099995</v>
      </c>
      <c r="F65" s="15" t="s">
        <v>890</v>
      </c>
      <c r="G65" s="15" t="s">
        <v>891</v>
      </c>
      <c r="K65"/>
      <c r="L65"/>
      <c r="M65" t="s">
        <v>925</v>
      </c>
      <c r="N65" s="1">
        <v>59093829.839999996</v>
      </c>
    </row>
    <row r="66" spans="1:14" x14ac:dyDescent="0.25">
      <c r="A66" s="15" t="s">
        <v>818</v>
      </c>
      <c r="B66" s="15" t="s">
        <v>888</v>
      </c>
      <c r="C66" s="15" t="s">
        <v>925</v>
      </c>
      <c r="D66" s="15" t="s">
        <v>843</v>
      </c>
      <c r="E66" s="17">
        <v>59093829.839999996</v>
      </c>
      <c r="F66" s="15" t="s">
        <v>890</v>
      </c>
      <c r="G66" s="15" t="s">
        <v>891</v>
      </c>
      <c r="K66"/>
      <c r="L66"/>
      <c r="M66" t="s">
        <v>926</v>
      </c>
      <c r="N66" s="1">
        <v>18611860</v>
      </c>
    </row>
    <row r="67" spans="1:14" x14ac:dyDescent="0.25">
      <c r="A67" s="15" t="s">
        <v>818</v>
      </c>
      <c r="B67" s="15" t="s">
        <v>888</v>
      </c>
      <c r="C67" s="15" t="s">
        <v>926</v>
      </c>
      <c r="D67" s="15" t="s">
        <v>843</v>
      </c>
      <c r="E67" s="17">
        <v>18611860</v>
      </c>
      <c r="F67" s="15" t="s">
        <v>890</v>
      </c>
      <c r="G67" s="15" t="s">
        <v>891</v>
      </c>
      <c r="K67"/>
      <c r="L67"/>
      <c r="M67" t="s">
        <v>927</v>
      </c>
      <c r="N67" s="1">
        <v>5288715</v>
      </c>
    </row>
    <row r="68" spans="1:14" x14ac:dyDescent="0.25">
      <c r="A68" s="15" t="s">
        <v>818</v>
      </c>
      <c r="B68" s="15" t="s">
        <v>888</v>
      </c>
      <c r="C68" s="15" t="s">
        <v>927</v>
      </c>
      <c r="D68" s="15" t="s">
        <v>843</v>
      </c>
      <c r="E68" s="17">
        <v>5288715</v>
      </c>
      <c r="F68" s="15" t="s">
        <v>890</v>
      </c>
      <c r="G68" s="15" t="s">
        <v>891</v>
      </c>
      <c r="K68"/>
      <c r="L68"/>
      <c r="M68" t="s">
        <v>928</v>
      </c>
      <c r="N68" s="1">
        <v>22232922.670000002</v>
      </c>
    </row>
    <row r="69" spans="1:14" x14ac:dyDescent="0.25">
      <c r="A69" s="15" t="s">
        <v>818</v>
      </c>
      <c r="B69" s="15" t="s">
        <v>888</v>
      </c>
      <c r="C69" s="15" t="s">
        <v>928</v>
      </c>
      <c r="D69" s="15" t="s">
        <v>843</v>
      </c>
      <c r="E69" s="17">
        <v>22232922.670000002</v>
      </c>
      <c r="F69" s="15" t="s">
        <v>890</v>
      </c>
      <c r="G69" s="15" t="s">
        <v>891</v>
      </c>
      <c r="K69"/>
      <c r="L69"/>
      <c r="M69" t="s">
        <v>929</v>
      </c>
      <c r="N69" s="1">
        <v>6526419.9500000002</v>
      </c>
    </row>
    <row r="70" spans="1:14" x14ac:dyDescent="0.25">
      <c r="A70" s="15" t="s">
        <v>818</v>
      </c>
      <c r="B70" s="15" t="s">
        <v>888</v>
      </c>
      <c r="C70" s="15" t="s">
        <v>929</v>
      </c>
      <c r="D70" s="15" t="s">
        <v>843</v>
      </c>
      <c r="E70" s="17">
        <v>6526419.9500000002</v>
      </c>
      <c r="F70" s="15" t="s">
        <v>890</v>
      </c>
      <c r="G70" s="15" t="s">
        <v>891</v>
      </c>
      <c r="K70"/>
      <c r="L70"/>
      <c r="M70" t="s">
        <v>930</v>
      </c>
      <c r="N70" s="1">
        <v>12064319.810000001</v>
      </c>
    </row>
    <row r="71" spans="1:14" x14ac:dyDescent="0.25">
      <c r="A71" s="15" t="s">
        <v>818</v>
      </c>
      <c r="B71" s="15" t="s">
        <v>888</v>
      </c>
      <c r="C71" s="15" t="s">
        <v>930</v>
      </c>
      <c r="D71" s="15" t="s">
        <v>843</v>
      </c>
      <c r="E71" s="17">
        <v>12064319.810000001</v>
      </c>
      <c r="F71" s="15" t="s">
        <v>890</v>
      </c>
      <c r="G71" s="15" t="s">
        <v>891</v>
      </c>
      <c r="K71"/>
      <c r="L71"/>
      <c r="M71" t="s">
        <v>931</v>
      </c>
      <c r="N71" s="1">
        <v>2556503.9000000004</v>
      </c>
    </row>
    <row r="72" spans="1:14" x14ac:dyDescent="0.25">
      <c r="A72" s="15" t="s">
        <v>818</v>
      </c>
      <c r="B72" s="15" t="s">
        <v>888</v>
      </c>
      <c r="C72" s="15" t="s">
        <v>931</v>
      </c>
      <c r="D72" s="15" t="s">
        <v>843</v>
      </c>
      <c r="E72" s="17">
        <v>2556503.9000000004</v>
      </c>
      <c r="F72" s="15" t="s">
        <v>890</v>
      </c>
      <c r="G72" s="15" t="s">
        <v>891</v>
      </c>
      <c r="K72"/>
      <c r="L72"/>
      <c r="M72" t="s">
        <v>932</v>
      </c>
      <c r="N72" s="1">
        <v>695286.04</v>
      </c>
    </row>
    <row r="73" spans="1:14" x14ac:dyDescent="0.25">
      <c r="A73" s="15" t="s">
        <v>818</v>
      </c>
      <c r="B73" s="15" t="s">
        <v>888</v>
      </c>
      <c r="C73" s="15" t="s">
        <v>932</v>
      </c>
      <c r="D73" s="15" t="s">
        <v>843</v>
      </c>
      <c r="E73" s="17">
        <v>695286.04</v>
      </c>
      <c r="F73" s="15" t="s">
        <v>890</v>
      </c>
      <c r="G73" s="15" t="s">
        <v>891</v>
      </c>
      <c r="K73"/>
      <c r="L73"/>
      <c r="M73" t="s">
        <v>933</v>
      </c>
      <c r="N73" s="1">
        <v>2950000</v>
      </c>
    </row>
    <row r="74" spans="1:14" x14ac:dyDescent="0.25">
      <c r="A74" s="15" t="s">
        <v>818</v>
      </c>
      <c r="B74" s="15" t="s">
        <v>888</v>
      </c>
      <c r="C74" s="15" t="s">
        <v>933</v>
      </c>
      <c r="D74" s="15" t="s">
        <v>843</v>
      </c>
      <c r="E74" s="17">
        <v>2950000</v>
      </c>
      <c r="F74" s="15" t="s">
        <v>890</v>
      </c>
      <c r="G74" s="15" t="s">
        <v>891</v>
      </c>
      <c r="K74"/>
      <c r="L74"/>
      <c r="M74" t="s">
        <v>934</v>
      </c>
      <c r="N74" s="1">
        <v>549148981.38000274</v>
      </c>
    </row>
    <row r="75" spans="1:14" x14ac:dyDescent="0.25">
      <c r="A75" s="15" t="s">
        <v>818</v>
      </c>
      <c r="B75" s="15" t="s">
        <v>888</v>
      </c>
      <c r="C75" s="15" t="s">
        <v>934</v>
      </c>
      <c r="D75" s="15" t="s">
        <v>843</v>
      </c>
      <c r="E75" s="17">
        <v>549148981.38000274</v>
      </c>
      <c r="F75" s="15" t="s">
        <v>890</v>
      </c>
      <c r="G75" s="15" t="s">
        <v>891</v>
      </c>
      <c r="K75"/>
      <c r="L75"/>
      <c r="M75" t="s">
        <v>935</v>
      </c>
      <c r="N75" s="1">
        <v>68585689.459999993</v>
      </c>
    </row>
    <row r="76" spans="1:14" x14ac:dyDescent="0.25">
      <c r="A76" s="15" t="s">
        <v>818</v>
      </c>
      <c r="B76" s="15" t="s">
        <v>888</v>
      </c>
      <c r="C76" s="15" t="s">
        <v>935</v>
      </c>
      <c r="D76" s="15" t="s">
        <v>843</v>
      </c>
      <c r="E76" s="17">
        <v>68585689.459999993</v>
      </c>
      <c r="F76" s="15" t="s">
        <v>890</v>
      </c>
      <c r="G76" s="15" t="s">
        <v>891</v>
      </c>
      <c r="K76"/>
      <c r="L76"/>
      <c r="M76"/>
      <c r="N76" s="1"/>
    </row>
    <row r="77" spans="1:14" x14ac:dyDescent="0.25">
      <c r="K77" t="s">
        <v>814</v>
      </c>
      <c r="L77" t="s">
        <v>876</v>
      </c>
      <c r="M77" t="s">
        <v>877</v>
      </c>
      <c r="N77" s="1">
        <v>0</v>
      </c>
    </row>
    <row r="78" spans="1:14" x14ac:dyDescent="0.25">
      <c r="K78"/>
      <c r="L78"/>
      <c r="M78" t="s">
        <v>881</v>
      </c>
      <c r="N78" s="1">
        <v>0</v>
      </c>
    </row>
    <row r="79" spans="1:14" x14ac:dyDescent="0.25">
      <c r="K79"/>
      <c r="L79"/>
      <c r="M79" t="s">
        <v>883</v>
      </c>
      <c r="N79" s="1">
        <v>0</v>
      </c>
    </row>
    <row r="80" spans="1:14" x14ac:dyDescent="0.25">
      <c r="K80"/>
      <c r="L80"/>
      <c r="M80" t="s">
        <v>885</v>
      </c>
      <c r="N80" s="1">
        <v>0</v>
      </c>
    </row>
    <row r="81" spans="11:14" x14ac:dyDescent="0.25">
      <c r="K81"/>
      <c r="L81"/>
      <c r="M81"/>
      <c r="N81" s="1"/>
    </row>
  </sheetData>
  <autoFilter ref="A1:G31" xr:uid="{4E7DBEB9-7973-4A16-A316-DFB663913789}"/>
  <hyperlinks>
    <hyperlink ref="F11" r:id="rId2" xr:uid="{6950D2BC-C3FD-4660-A34E-32D4C4EC0AD1}"/>
    <hyperlink ref="F20" r:id="rId3" xr:uid="{6D7F3BC8-3DC8-45C3-8033-2EEE45D07939}"/>
    <hyperlink ref="F31" r:id="rId4" xr:uid="{07E97C91-B224-4F84-827F-F8548DFE5516}"/>
    <hyperlink ref="F29" r:id="rId5" xr:uid="{241E875C-1EA2-48C9-A3B5-E10535B08F0F}"/>
    <hyperlink ref="F28" r:id="rId6" xr:uid="{E7594FAC-101C-4E37-978D-66021EF92186}"/>
    <hyperlink ref="F30" r:id="rId7" xr:uid="{36FAEE38-D22D-4F4B-94A3-E60262C87696}"/>
    <hyperlink ref="F2" r:id="rId8" xr:uid="{1B5C685D-D59D-4AEE-A4C9-661C17C48BA6}"/>
    <hyperlink ref="F32" r:id="rId9" xr:uid="{4F516A60-37FE-4720-A4FF-0DB9011425F2}"/>
  </hyperlinks>
  <pageMargins left="0.70866141732283472" right="0.70866141732283472" top="0.78740157480314965" bottom="0.78740157480314965" header="0.31496062992125984" footer="0.31496062992125984"/>
  <pageSetup paperSize="9" scale="55" orientation="portrait" r:id="rId10"/>
  <headerFooter>
    <oddHeader>&amp;L&amp;"Calibri,Tučné"&amp;14Dotační tituly státních fondů jinde neuvedené</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F142-0B92-48FE-9854-4FE4C8AFA209}">
  <sheetPr>
    <pageSetUpPr fitToPage="1"/>
  </sheetPr>
  <dimension ref="A1:G49"/>
  <sheetViews>
    <sheetView zoomScaleNormal="100" workbookViewId="0">
      <selection activeCell="E8" sqref="E8"/>
    </sheetView>
  </sheetViews>
  <sheetFormatPr defaultRowHeight="15" x14ac:dyDescent="0.25"/>
  <cols>
    <col min="1" max="1" width="11.28515625" style="29" customWidth="1"/>
    <col min="2" max="2" width="16.85546875" style="29" customWidth="1"/>
    <col min="3" max="3" width="0.140625" style="40" hidden="1" customWidth="1"/>
    <col min="4" max="4" width="19" style="32" customWidth="1"/>
    <col min="5" max="5" width="67.5703125" style="41" customWidth="1"/>
    <col min="6" max="6" width="23.140625" style="42" bestFit="1" customWidth="1"/>
    <col min="7" max="7" width="19" style="43" bestFit="1" customWidth="1"/>
    <col min="8" max="16384" width="9.140625" style="29"/>
  </cols>
  <sheetData>
    <row r="1" spans="1:7" ht="21" x14ac:dyDescent="0.35">
      <c r="A1" s="39" t="s">
        <v>1491</v>
      </c>
      <c r="B1" s="39"/>
    </row>
    <row r="2" spans="1:7" ht="15.75" thickBot="1" x14ac:dyDescent="0.3"/>
    <row r="3" spans="1:7" x14ac:dyDescent="0.25">
      <c r="A3" s="398" t="s">
        <v>1492</v>
      </c>
      <c r="B3" s="400" t="s">
        <v>1493</v>
      </c>
      <c r="C3" s="402" t="s">
        <v>1494</v>
      </c>
      <c r="D3" s="404" t="s">
        <v>1495</v>
      </c>
      <c r="E3" s="404" t="s">
        <v>1496</v>
      </c>
      <c r="F3" s="396" t="s">
        <v>1497</v>
      </c>
      <c r="G3" s="397"/>
    </row>
    <row r="4" spans="1:7" s="46" customFormat="1" ht="18.75" customHeight="1" thickBot="1" x14ac:dyDescent="0.3">
      <c r="A4" s="399"/>
      <c r="B4" s="401"/>
      <c r="C4" s="403"/>
      <c r="D4" s="405"/>
      <c r="E4" s="405"/>
      <c r="F4" s="44" t="s">
        <v>1498</v>
      </c>
      <c r="G4" s="45" t="s">
        <v>1499</v>
      </c>
    </row>
    <row r="5" spans="1:7" ht="30" x14ac:dyDescent="0.25">
      <c r="A5" s="47" t="s">
        <v>1500</v>
      </c>
      <c r="B5" s="48" t="s">
        <v>1501</v>
      </c>
      <c r="C5" s="392" t="s">
        <v>1502</v>
      </c>
      <c r="D5" s="393" t="s">
        <v>1503</v>
      </c>
      <c r="E5" s="49" t="s">
        <v>1504</v>
      </c>
      <c r="F5" s="394">
        <v>0.32300000000000001</v>
      </c>
      <c r="G5" s="395">
        <f>F5*$F$38</f>
        <v>5108262201.0419998</v>
      </c>
    </row>
    <row r="6" spans="1:7" x14ac:dyDescent="0.25">
      <c r="A6" s="50" t="s">
        <v>1500</v>
      </c>
      <c r="B6" s="51" t="s">
        <v>1501</v>
      </c>
      <c r="C6" s="384"/>
      <c r="D6" s="385"/>
      <c r="E6" s="52" t="s">
        <v>1505</v>
      </c>
      <c r="F6" s="386"/>
      <c r="G6" s="387"/>
    </row>
    <row r="7" spans="1:7" x14ac:dyDescent="0.25">
      <c r="A7" s="50" t="s">
        <v>1500</v>
      </c>
      <c r="B7" s="51" t="s">
        <v>1501</v>
      </c>
      <c r="C7" s="384"/>
      <c r="D7" s="385"/>
      <c r="E7" s="52" t="s">
        <v>1506</v>
      </c>
      <c r="F7" s="386"/>
      <c r="G7" s="387"/>
    </row>
    <row r="8" spans="1:7" ht="15.75" customHeight="1" x14ac:dyDescent="0.25">
      <c r="A8" s="50" t="s">
        <v>1500</v>
      </c>
      <c r="B8" s="51" t="s">
        <v>1501</v>
      </c>
      <c r="C8" s="384"/>
      <c r="D8" s="385"/>
      <c r="E8" s="52" t="s">
        <v>1507</v>
      </c>
      <c r="F8" s="386"/>
      <c r="G8" s="387"/>
    </row>
    <row r="9" spans="1:7" ht="30" x14ac:dyDescent="0.25">
      <c r="A9" s="50" t="s">
        <v>1500</v>
      </c>
      <c r="B9" s="51" t="s">
        <v>1501</v>
      </c>
      <c r="C9" s="384" t="s">
        <v>1508</v>
      </c>
      <c r="D9" s="385" t="s">
        <v>1509</v>
      </c>
      <c r="E9" s="52" t="s">
        <v>1510</v>
      </c>
      <c r="F9" s="386">
        <v>0.25456000000000001</v>
      </c>
      <c r="G9" s="387">
        <f>F9*$F$38</f>
        <v>4025879956.3382401</v>
      </c>
    </row>
    <row r="10" spans="1:7" x14ac:dyDescent="0.25">
      <c r="A10" s="50" t="s">
        <v>1500</v>
      </c>
      <c r="B10" s="51" t="s">
        <v>1501</v>
      </c>
      <c r="C10" s="384"/>
      <c r="D10" s="385"/>
      <c r="E10" s="52" t="s">
        <v>1511</v>
      </c>
      <c r="F10" s="386"/>
      <c r="G10" s="387"/>
    </row>
    <row r="11" spans="1:7" ht="30" x14ac:dyDescent="0.25">
      <c r="A11" s="50" t="s">
        <v>1500</v>
      </c>
      <c r="B11" s="51" t="s">
        <v>1501</v>
      </c>
      <c r="C11" s="384"/>
      <c r="D11" s="385"/>
      <c r="E11" s="52" t="s">
        <v>1512</v>
      </c>
      <c r="F11" s="386"/>
      <c r="G11" s="387"/>
    </row>
    <row r="12" spans="1:7" x14ac:dyDescent="0.25">
      <c r="A12" s="50" t="s">
        <v>1500</v>
      </c>
      <c r="B12" s="51" t="s">
        <v>1501</v>
      </c>
      <c r="C12" s="384"/>
      <c r="D12" s="385"/>
      <c r="E12" s="52" t="s">
        <v>1513</v>
      </c>
      <c r="F12" s="386"/>
      <c r="G12" s="387"/>
    </row>
    <row r="13" spans="1:7" ht="30" x14ac:dyDescent="0.25">
      <c r="A13" s="50" t="s">
        <v>1500</v>
      </c>
      <c r="B13" s="51" t="s">
        <v>1501</v>
      </c>
      <c r="C13" s="384" t="s">
        <v>1514</v>
      </c>
      <c r="D13" s="385" t="s">
        <v>1515</v>
      </c>
      <c r="E13" s="52" t="s">
        <v>1516</v>
      </c>
      <c r="F13" s="386">
        <v>0.23769999999999999</v>
      </c>
      <c r="G13" s="387">
        <f>F13*$F$38</f>
        <v>3759238158.4758</v>
      </c>
    </row>
    <row r="14" spans="1:7" x14ac:dyDescent="0.25">
      <c r="A14" s="50" t="s">
        <v>1500</v>
      </c>
      <c r="B14" s="51" t="s">
        <v>1501</v>
      </c>
      <c r="C14" s="384"/>
      <c r="D14" s="385"/>
      <c r="E14" s="52" t="s">
        <v>1517</v>
      </c>
      <c r="F14" s="386"/>
      <c r="G14" s="387"/>
    </row>
    <row r="15" spans="1:7" x14ac:dyDescent="0.25">
      <c r="A15" s="50" t="s">
        <v>1500</v>
      </c>
      <c r="B15" s="51" t="s">
        <v>1501</v>
      </c>
      <c r="C15" s="384"/>
      <c r="D15" s="385"/>
      <c r="E15" s="52" t="s">
        <v>1518</v>
      </c>
      <c r="F15" s="386"/>
      <c r="G15" s="387"/>
    </row>
    <row r="16" spans="1:7" x14ac:dyDescent="0.25">
      <c r="A16" s="50" t="s">
        <v>1500</v>
      </c>
      <c r="B16" s="51" t="s">
        <v>1501</v>
      </c>
      <c r="C16" s="384"/>
      <c r="D16" s="385"/>
      <c r="E16" s="52" t="s">
        <v>1519</v>
      </c>
      <c r="F16" s="386"/>
      <c r="G16" s="387"/>
    </row>
    <row r="17" spans="1:7" ht="30" x14ac:dyDescent="0.25">
      <c r="A17" s="50" t="s">
        <v>1500</v>
      </c>
      <c r="B17" s="51" t="s">
        <v>1501</v>
      </c>
      <c r="C17" s="384" t="s">
        <v>1520</v>
      </c>
      <c r="D17" s="385" t="s">
        <v>1521</v>
      </c>
      <c r="E17" s="52" t="s">
        <v>1522</v>
      </c>
      <c r="F17" s="386">
        <v>0.16569999999999999</v>
      </c>
      <c r="G17" s="387">
        <f>F17*$F$38</f>
        <v>2620554324.1877999</v>
      </c>
    </row>
    <row r="18" spans="1:7" ht="30.75" thickBot="1" x14ac:dyDescent="0.3">
      <c r="A18" s="53" t="s">
        <v>1500</v>
      </c>
      <c r="B18" s="54" t="s">
        <v>1501</v>
      </c>
      <c r="C18" s="388"/>
      <c r="D18" s="389"/>
      <c r="E18" s="55" t="s">
        <v>1523</v>
      </c>
      <c r="F18" s="390"/>
      <c r="G18" s="391"/>
    </row>
    <row r="19" spans="1:7" ht="30" x14ac:dyDescent="0.25">
      <c r="A19" s="56" t="s">
        <v>1500</v>
      </c>
      <c r="B19" s="57" t="s">
        <v>1524</v>
      </c>
      <c r="C19" s="58" t="s">
        <v>1525</v>
      </c>
      <c r="D19" s="59" t="s">
        <v>1526</v>
      </c>
      <c r="E19" s="60" t="s">
        <v>1527</v>
      </c>
      <c r="F19" s="61">
        <v>0.11</v>
      </c>
      <c r="G19" s="62">
        <f t="shared" ref="G19:G24" si="0">F19*$F$39</f>
        <v>689552709.56000006</v>
      </c>
    </row>
    <row r="20" spans="1:7" ht="45" x14ac:dyDescent="0.25">
      <c r="A20" s="50" t="s">
        <v>1500</v>
      </c>
      <c r="B20" s="63" t="s">
        <v>1524</v>
      </c>
      <c r="C20" s="64" t="s">
        <v>1528</v>
      </c>
      <c r="D20" s="65" t="s">
        <v>1529</v>
      </c>
      <c r="E20" s="52" t="s">
        <v>1530</v>
      </c>
      <c r="F20" s="66">
        <v>0.19</v>
      </c>
      <c r="G20" s="67">
        <f t="shared" si="0"/>
        <v>1191045589.24</v>
      </c>
    </row>
    <row r="21" spans="1:7" ht="30" x14ac:dyDescent="0.25">
      <c r="A21" s="50" t="s">
        <v>1500</v>
      </c>
      <c r="B21" s="63" t="s">
        <v>1524</v>
      </c>
      <c r="C21" s="64" t="s">
        <v>1531</v>
      </c>
      <c r="D21" s="65" t="s">
        <v>1532</v>
      </c>
      <c r="E21" s="52" t="s">
        <v>1533</v>
      </c>
      <c r="F21" s="66">
        <v>0.18</v>
      </c>
      <c r="G21" s="67">
        <f t="shared" si="0"/>
        <v>1128358979.28</v>
      </c>
    </row>
    <row r="22" spans="1:7" ht="30" x14ac:dyDescent="0.25">
      <c r="A22" s="50" t="s">
        <v>1500</v>
      </c>
      <c r="B22" s="63" t="s">
        <v>1524</v>
      </c>
      <c r="C22" s="64" t="s">
        <v>1534</v>
      </c>
      <c r="D22" s="65" t="s">
        <v>1535</v>
      </c>
      <c r="E22" s="52" t="s">
        <v>1536</v>
      </c>
      <c r="F22" s="66">
        <v>0.16</v>
      </c>
      <c r="G22" s="67">
        <f t="shared" si="0"/>
        <v>1002985759.36</v>
      </c>
    </row>
    <row r="23" spans="1:7" ht="45" x14ac:dyDescent="0.25">
      <c r="A23" s="50" t="s">
        <v>1500</v>
      </c>
      <c r="B23" s="63" t="s">
        <v>1524</v>
      </c>
      <c r="C23" s="64" t="s">
        <v>1537</v>
      </c>
      <c r="D23" s="65" t="s">
        <v>1538</v>
      </c>
      <c r="E23" s="52" t="s">
        <v>1539</v>
      </c>
      <c r="F23" s="66">
        <v>0.08</v>
      </c>
      <c r="G23" s="67">
        <f t="shared" si="0"/>
        <v>501492879.68000001</v>
      </c>
    </row>
    <row r="24" spans="1:7" ht="60.75" thickBot="1" x14ac:dyDescent="0.3">
      <c r="A24" s="68" t="s">
        <v>1500</v>
      </c>
      <c r="B24" s="69" t="s">
        <v>1524</v>
      </c>
      <c r="C24" s="70" t="s">
        <v>1540</v>
      </c>
      <c r="D24" s="71" t="s">
        <v>1541</v>
      </c>
      <c r="E24" s="55" t="s">
        <v>1542</v>
      </c>
      <c r="F24" s="72">
        <v>0.28000000000000003</v>
      </c>
      <c r="G24" s="73">
        <f t="shared" si="0"/>
        <v>1755225078.8800001</v>
      </c>
    </row>
    <row r="25" spans="1:7" ht="60" x14ac:dyDescent="0.25">
      <c r="A25" s="47" t="s">
        <v>1500</v>
      </c>
      <c r="B25" s="74" t="s">
        <v>1543</v>
      </c>
      <c r="C25" s="75" t="s">
        <v>1544</v>
      </c>
      <c r="D25" s="76" t="s">
        <v>1545</v>
      </c>
      <c r="E25" s="49" t="s">
        <v>1546</v>
      </c>
      <c r="F25" s="77">
        <v>6.0999999999999999E-2</v>
      </c>
      <c r="G25" s="67">
        <f t="shared" ref="G25:G32" si="1">F25*$F$40</f>
        <v>1152163502.9579999</v>
      </c>
    </row>
    <row r="26" spans="1:7" ht="45" x14ac:dyDescent="0.25">
      <c r="A26" s="50" t="s">
        <v>1500</v>
      </c>
      <c r="B26" s="78" t="s">
        <v>1543</v>
      </c>
      <c r="C26" s="64" t="s">
        <v>1547</v>
      </c>
      <c r="D26" s="65" t="s">
        <v>1548</v>
      </c>
      <c r="E26" s="52" t="s">
        <v>1549</v>
      </c>
      <c r="F26" s="66">
        <v>0.35100000000000003</v>
      </c>
      <c r="G26" s="79">
        <f t="shared" si="1"/>
        <v>6629662123.578001</v>
      </c>
    </row>
    <row r="27" spans="1:7" ht="30" x14ac:dyDescent="0.25">
      <c r="A27" s="50" t="s">
        <v>1500</v>
      </c>
      <c r="B27" s="78" t="s">
        <v>1543</v>
      </c>
      <c r="C27" s="64" t="s">
        <v>1550</v>
      </c>
      <c r="D27" s="65" t="s">
        <v>1551</v>
      </c>
      <c r="E27" s="52" t="s">
        <v>1552</v>
      </c>
      <c r="F27" s="66">
        <v>0.158</v>
      </c>
      <c r="G27" s="79">
        <f t="shared" si="1"/>
        <v>2984292351.9240003</v>
      </c>
    </row>
    <row r="28" spans="1:7" ht="45" x14ac:dyDescent="0.25">
      <c r="A28" s="50" t="s">
        <v>1500</v>
      </c>
      <c r="B28" s="78" t="s">
        <v>1543</v>
      </c>
      <c r="C28" s="64" t="s">
        <v>1553</v>
      </c>
      <c r="D28" s="65" t="s">
        <v>1554</v>
      </c>
      <c r="E28" s="52" t="s">
        <v>1555</v>
      </c>
      <c r="F28" s="66">
        <v>5.8000000000000003E-2</v>
      </c>
      <c r="G28" s="79">
        <f t="shared" si="1"/>
        <v>1095499724.1240001</v>
      </c>
    </row>
    <row r="29" spans="1:7" ht="45" x14ac:dyDescent="0.25">
      <c r="A29" s="50" t="s">
        <v>1500</v>
      </c>
      <c r="B29" s="78" t="s">
        <v>1543</v>
      </c>
      <c r="C29" s="64" t="s">
        <v>1556</v>
      </c>
      <c r="D29" s="65" t="s">
        <v>1557</v>
      </c>
      <c r="E29" s="52" t="s">
        <v>1558</v>
      </c>
      <c r="F29" s="66">
        <v>7.5999999999999998E-2</v>
      </c>
      <c r="G29" s="79">
        <f t="shared" si="1"/>
        <v>1435482397.128</v>
      </c>
    </row>
    <row r="30" spans="1:7" ht="60" x14ac:dyDescent="0.25">
      <c r="A30" s="50" t="s">
        <v>1500</v>
      </c>
      <c r="B30" s="78" t="s">
        <v>1543</v>
      </c>
      <c r="C30" s="64" t="s">
        <v>1559</v>
      </c>
      <c r="D30" s="65" t="s">
        <v>1560</v>
      </c>
      <c r="E30" s="52" t="s">
        <v>1561</v>
      </c>
      <c r="F30" s="66">
        <v>0.155</v>
      </c>
      <c r="G30" s="79">
        <f t="shared" si="1"/>
        <v>2927628573.0900002</v>
      </c>
    </row>
    <row r="31" spans="1:7" ht="30" x14ac:dyDescent="0.25">
      <c r="A31" s="50" t="s">
        <v>1500</v>
      </c>
      <c r="B31" s="78" t="s">
        <v>1543</v>
      </c>
      <c r="C31" s="64" t="s">
        <v>1562</v>
      </c>
      <c r="D31" s="65" t="s">
        <v>1563</v>
      </c>
      <c r="E31" s="52" t="s">
        <v>1564</v>
      </c>
      <c r="F31" s="66">
        <v>7.2999999999999995E-2</v>
      </c>
      <c r="G31" s="79">
        <f t="shared" si="1"/>
        <v>1378818618.2939999</v>
      </c>
    </row>
    <row r="32" spans="1:7" ht="30.75" thickBot="1" x14ac:dyDescent="0.3">
      <c r="A32" s="53" t="s">
        <v>1500</v>
      </c>
      <c r="B32" s="80" t="s">
        <v>1543</v>
      </c>
      <c r="C32" s="70" t="s">
        <v>1565</v>
      </c>
      <c r="D32" s="71" t="s">
        <v>1566</v>
      </c>
      <c r="E32" s="55" t="s">
        <v>1567</v>
      </c>
      <c r="F32" s="72">
        <v>6.7000000000000004E-2</v>
      </c>
      <c r="G32" s="81">
        <f t="shared" si="1"/>
        <v>1265491060.6260002</v>
      </c>
    </row>
    <row r="33" spans="2:7" x14ac:dyDescent="0.25">
      <c r="D33" s="82"/>
    </row>
    <row r="34" spans="2:7" s="40" customFormat="1" ht="104.25" customHeight="1" x14ac:dyDescent="0.25">
      <c r="B34" s="82" t="s">
        <v>1568</v>
      </c>
      <c r="D34" s="83" t="s">
        <v>1569</v>
      </c>
      <c r="E34" s="84" t="s">
        <v>1570</v>
      </c>
      <c r="F34" s="85"/>
      <c r="G34" s="86"/>
    </row>
    <row r="35" spans="2:7" x14ac:dyDescent="0.25">
      <c r="D35" s="87" t="s">
        <v>1571</v>
      </c>
    </row>
    <row r="36" spans="2:7" ht="15.75" thickBot="1" x14ac:dyDescent="0.3"/>
    <row r="37" spans="2:7" ht="15.75" thickBot="1" x14ac:dyDescent="0.3">
      <c r="D37" s="29" t="s">
        <v>1572</v>
      </c>
      <c r="E37" s="88" t="s">
        <v>1573</v>
      </c>
      <c r="F37" s="89" t="s">
        <v>1574</v>
      </c>
    </row>
    <row r="38" spans="2:7" x14ac:dyDescent="0.25">
      <c r="E38" s="90" t="s">
        <v>1501</v>
      </c>
      <c r="F38" s="91">
        <v>15815053254</v>
      </c>
    </row>
    <row r="39" spans="2:7" x14ac:dyDescent="0.25">
      <c r="E39" s="92" t="s">
        <v>1524</v>
      </c>
      <c r="F39" s="93">
        <v>6268660996</v>
      </c>
    </row>
    <row r="40" spans="2:7" ht="15.75" thickBot="1" x14ac:dyDescent="0.3">
      <c r="E40" s="94" t="s">
        <v>1543</v>
      </c>
      <c r="F40" s="95">
        <v>18887926278</v>
      </c>
    </row>
    <row r="41" spans="2:7" ht="15.75" thickBot="1" x14ac:dyDescent="0.3">
      <c r="E41" s="96" t="s">
        <v>1575</v>
      </c>
      <c r="F41" s="97">
        <f>SUM(F38:F40)</f>
        <v>40971640528</v>
      </c>
    </row>
    <row r="43" spans="2:7" ht="45" customHeight="1" x14ac:dyDescent="0.25">
      <c r="B43" s="383" t="s">
        <v>1576</v>
      </c>
      <c r="C43" s="383"/>
      <c r="D43" s="383"/>
      <c r="E43" s="41" t="s">
        <v>1577</v>
      </c>
    </row>
    <row r="44" spans="2:7" x14ac:dyDescent="0.25">
      <c r="E44" s="41" t="s">
        <v>1578</v>
      </c>
    </row>
    <row r="45" spans="2:7" ht="90" x14ac:dyDescent="0.25">
      <c r="E45" s="41" t="s">
        <v>1579</v>
      </c>
    </row>
    <row r="46" spans="2:7" x14ac:dyDescent="0.25">
      <c r="E46" s="41" t="s">
        <v>1580</v>
      </c>
    </row>
    <row r="47" spans="2:7" x14ac:dyDescent="0.25">
      <c r="E47" s="41" t="s">
        <v>1581</v>
      </c>
    </row>
    <row r="48" spans="2:7" x14ac:dyDescent="0.25">
      <c r="E48" s="41" t="s">
        <v>1582</v>
      </c>
    </row>
    <row r="49" spans="5:5" x14ac:dyDescent="0.25">
      <c r="E49" s="41" t="s">
        <v>1583</v>
      </c>
    </row>
  </sheetData>
  <mergeCells count="23">
    <mergeCell ref="F3:G3"/>
    <mergeCell ref="A3:A4"/>
    <mergeCell ref="B3:B4"/>
    <mergeCell ref="C3:C4"/>
    <mergeCell ref="D3:D4"/>
    <mergeCell ref="E3:E4"/>
    <mergeCell ref="C5:C8"/>
    <mergeCell ref="D5:D8"/>
    <mergeCell ref="F5:F8"/>
    <mergeCell ref="G5:G8"/>
    <mergeCell ref="C9:C12"/>
    <mergeCell ref="D9:D12"/>
    <mergeCell ref="F9:F12"/>
    <mergeCell ref="G9:G12"/>
    <mergeCell ref="B43:D43"/>
    <mergeCell ref="C13:C16"/>
    <mergeCell ref="D13:D16"/>
    <mergeCell ref="F13:F16"/>
    <mergeCell ref="G13:G16"/>
    <mergeCell ref="C17:C18"/>
    <mergeCell ref="D17:D18"/>
    <mergeCell ref="F17:F18"/>
    <mergeCell ref="G17:G18"/>
  </mergeCells>
  <hyperlinks>
    <hyperlink ref="D34" r:id="rId1" xr:uid="{AB3207B3-7153-4B29-B5E2-19158F819A08}"/>
    <hyperlink ref="D35" r:id="rId2" display="https://opst.cz/" xr:uid="{F286152F-1A1F-4E7D-A19D-B21F1E259DEE}"/>
  </hyperlinks>
  <pageMargins left="0.25" right="0.25" top="0.75" bottom="0.75" header="0.3" footer="0.3"/>
  <pageSetup paperSize="8" scale="79" orientation="portrait" r:id="rId3"/>
  <headerFooter>
    <oddHeader>&amp;LOperační program spravedlivá transformace - alokace prioritních oblastí, oblastí podpory a přehled specifických cílů</oddHeader>
  </headerFooter>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B8D57-E42A-49F6-92AF-E3B585A092C5}">
  <sheetPr>
    <pageSetUpPr fitToPage="1"/>
  </sheetPr>
  <dimension ref="A1:D18"/>
  <sheetViews>
    <sheetView workbookViewId="0">
      <selection activeCell="B4" sqref="B4"/>
    </sheetView>
  </sheetViews>
  <sheetFormatPr defaultRowHeight="15" x14ac:dyDescent="0.25"/>
  <cols>
    <col min="1" max="1" width="11" style="29" customWidth="1"/>
    <col min="2" max="2" width="69" style="29" customWidth="1"/>
    <col min="3" max="3" width="70.7109375" style="29" customWidth="1"/>
    <col min="4" max="4" width="18.140625" style="29" customWidth="1"/>
    <col min="5" max="16384" width="9.140625" style="29"/>
  </cols>
  <sheetData>
    <row r="1" spans="1:4" ht="18.75" x14ac:dyDescent="0.25">
      <c r="A1" s="98" t="s">
        <v>1584</v>
      </c>
    </row>
    <row r="2" spans="1:4" ht="15.75" thickBot="1" x14ac:dyDescent="0.3"/>
    <row r="3" spans="1:4" ht="30.75" thickBot="1" x14ac:dyDescent="0.3">
      <c r="A3" s="99" t="s">
        <v>1492</v>
      </c>
      <c r="B3" s="100" t="s">
        <v>835</v>
      </c>
      <c r="C3" s="101" t="s">
        <v>1585</v>
      </c>
      <c r="D3" s="99" t="s">
        <v>1586</v>
      </c>
    </row>
    <row r="4" spans="1:4" ht="60" x14ac:dyDescent="0.25">
      <c r="A4" s="102" t="s">
        <v>1587</v>
      </c>
      <c r="B4" s="103" t="s">
        <v>1588</v>
      </c>
      <c r="C4" s="104" t="s">
        <v>1589</v>
      </c>
      <c r="D4" s="105" t="s">
        <v>1590</v>
      </c>
    </row>
    <row r="5" spans="1:4" ht="60" x14ac:dyDescent="0.25">
      <c r="A5" s="106" t="s">
        <v>1587</v>
      </c>
      <c r="B5" s="107" t="s">
        <v>1591</v>
      </c>
      <c r="C5" s="52" t="s">
        <v>1592</v>
      </c>
      <c r="D5" s="108" t="s">
        <v>1593</v>
      </c>
    </row>
    <row r="6" spans="1:4" ht="60" x14ac:dyDescent="0.25">
      <c r="A6" s="106" t="s">
        <v>1587</v>
      </c>
      <c r="B6" s="107" t="s">
        <v>1594</v>
      </c>
      <c r="C6" s="52" t="s">
        <v>1595</v>
      </c>
      <c r="D6" s="109" t="s">
        <v>1596</v>
      </c>
    </row>
    <row r="7" spans="1:4" ht="45" x14ac:dyDescent="0.25">
      <c r="A7" s="106" t="s">
        <v>1587</v>
      </c>
      <c r="B7" s="107" t="s">
        <v>1597</v>
      </c>
      <c r="C7" s="52" t="s">
        <v>1598</v>
      </c>
      <c r="D7" s="110">
        <v>0</v>
      </c>
    </row>
    <row r="8" spans="1:4" ht="30" x14ac:dyDescent="0.25">
      <c r="A8" s="106" t="s">
        <v>1587</v>
      </c>
      <c r="B8" s="107" t="s">
        <v>1599</v>
      </c>
      <c r="C8" s="52" t="s">
        <v>1600</v>
      </c>
      <c r="D8" s="110">
        <v>0</v>
      </c>
    </row>
    <row r="9" spans="1:4" ht="60" x14ac:dyDescent="0.25">
      <c r="A9" s="106" t="s">
        <v>1587</v>
      </c>
      <c r="B9" s="107" t="s">
        <v>1601</v>
      </c>
      <c r="C9" s="52" t="s">
        <v>1602</v>
      </c>
      <c r="D9" s="110">
        <v>0</v>
      </c>
    </row>
    <row r="10" spans="1:4" ht="45" x14ac:dyDescent="0.25">
      <c r="A10" s="106" t="s">
        <v>1587</v>
      </c>
      <c r="B10" s="107" t="s">
        <v>1603</v>
      </c>
      <c r="C10" s="52" t="s">
        <v>1604</v>
      </c>
      <c r="D10" s="110">
        <v>0</v>
      </c>
    </row>
    <row r="11" spans="1:4" ht="45" x14ac:dyDescent="0.25">
      <c r="A11" s="106" t="s">
        <v>1587</v>
      </c>
      <c r="B11" s="107" t="s">
        <v>1605</v>
      </c>
      <c r="C11" s="52" t="s">
        <v>1606</v>
      </c>
      <c r="D11" s="110">
        <v>0</v>
      </c>
    </row>
    <row r="12" spans="1:4" ht="30" x14ac:dyDescent="0.25">
      <c r="A12" s="106" t="s">
        <v>1587</v>
      </c>
      <c r="B12" s="107" t="s">
        <v>1607</v>
      </c>
      <c r="C12" s="52" t="s">
        <v>1608</v>
      </c>
      <c r="D12" s="111">
        <v>0</v>
      </c>
    </row>
    <row r="13" spans="1:4" ht="30.75" thickBot="1" x14ac:dyDescent="0.3">
      <c r="A13" s="112" t="s">
        <v>1587</v>
      </c>
      <c r="B13" s="113" t="s">
        <v>1609</v>
      </c>
      <c r="C13" s="114" t="s">
        <v>1610</v>
      </c>
      <c r="D13" s="115">
        <v>0</v>
      </c>
    </row>
    <row r="15" spans="1:4" x14ac:dyDescent="0.25">
      <c r="A15" s="29" t="s">
        <v>1611</v>
      </c>
      <c r="B15" s="87" t="s">
        <v>1612</v>
      </c>
    </row>
    <row r="16" spans="1:4" ht="60" customHeight="1" x14ac:dyDescent="0.25">
      <c r="A16" s="406" t="s">
        <v>1613</v>
      </c>
      <c r="B16" s="406"/>
      <c r="C16" s="406"/>
      <c r="D16" s="406"/>
    </row>
    <row r="18" spans="1:1" x14ac:dyDescent="0.25">
      <c r="A18" s="29" t="s">
        <v>1614</v>
      </c>
    </row>
  </sheetData>
  <mergeCells count="1">
    <mergeCell ref="A16:D16"/>
  </mergeCells>
  <hyperlinks>
    <hyperlink ref="B15" r:id="rId1" display="https://www.sfzp.cz/dotace-a-pujcky/modernizacni-fond/" xr:uid="{D74E0F46-E7A9-48EC-BB63-3EF0FD855D4B}"/>
  </hyperlinks>
  <pageMargins left="0.25" right="0.25" top="0.75" bottom="0.75" header="0.3" footer="0.3"/>
  <pageSetup paperSize="9" scale="58"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4E9AD-AFE2-48FF-AE30-8BEC0861D107}">
  <sheetPr>
    <pageSetUpPr fitToPage="1"/>
  </sheetPr>
  <dimension ref="A1:F106"/>
  <sheetViews>
    <sheetView workbookViewId="0">
      <selection activeCell="A3" sqref="A3"/>
    </sheetView>
  </sheetViews>
  <sheetFormatPr defaultRowHeight="12.75" x14ac:dyDescent="0.2"/>
  <cols>
    <col min="1" max="1" width="22.140625" style="139" customWidth="1"/>
    <col min="2" max="2" width="19.5703125" style="118" customWidth="1"/>
    <col min="3" max="3" width="17.85546875" style="117" bestFit="1" customWidth="1"/>
    <col min="4" max="4" width="39.42578125" style="118" customWidth="1"/>
    <col min="5" max="5" width="66" style="118" customWidth="1"/>
    <col min="6" max="6" width="19.42578125" style="119" customWidth="1"/>
    <col min="7" max="16384" width="9.140625" style="120"/>
  </cols>
  <sheetData>
    <row r="1" spans="1:6" ht="18.75" x14ac:dyDescent="0.3">
      <c r="A1" s="116" t="s">
        <v>1615</v>
      </c>
      <c r="B1" s="117"/>
    </row>
    <row r="2" spans="1:6" ht="13.5" thickBot="1" x14ac:dyDescent="0.25">
      <c r="A2" s="121"/>
    </row>
    <row r="3" spans="1:6" ht="32.25" thickBot="1" x14ac:dyDescent="0.25">
      <c r="A3" s="122" t="s">
        <v>1616</v>
      </c>
      <c r="B3" s="123" t="s">
        <v>1617</v>
      </c>
      <c r="C3" s="123" t="s">
        <v>1618</v>
      </c>
      <c r="D3" s="123" t="s">
        <v>1619</v>
      </c>
      <c r="E3" s="123" t="s">
        <v>1620</v>
      </c>
      <c r="F3" s="124" t="s">
        <v>1621</v>
      </c>
    </row>
    <row r="4" spans="1:6" ht="47.25" x14ac:dyDescent="0.2">
      <c r="A4" s="407" t="s">
        <v>1622</v>
      </c>
      <c r="B4" s="410" t="s">
        <v>1623</v>
      </c>
      <c r="C4" s="413" t="s">
        <v>1624</v>
      </c>
      <c r="D4" s="125" t="s">
        <v>1625</v>
      </c>
      <c r="E4" s="125" t="s">
        <v>1626</v>
      </c>
      <c r="F4" s="416">
        <v>2857</v>
      </c>
    </row>
    <row r="5" spans="1:6" ht="15.75" x14ac:dyDescent="0.2">
      <c r="A5" s="408"/>
      <c r="B5" s="411"/>
      <c r="C5" s="414"/>
      <c r="D5" s="125" t="s">
        <v>1627</v>
      </c>
      <c r="E5" s="125" t="s">
        <v>1628</v>
      </c>
      <c r="F5" s="417"/>
    </row>
    <row r="6" spans="1:6" ht="16.5" thickBot="1" x14ac:dyDescent="0.25">
      <c r="A6" s="408"/>
      <c r="B6" s="412"/>
      <c r="C6" s="415"/>
      <c r="D6" s="126"/>
      <c r="E6" s="127" t="s">
        <v>1629</v>
      </c>
      <c r="F6" s="418"/>
    </row>
    <row r="7" spans="1:6" ht="47.25" x14ac:dyDescent="0.2">
      <c r="A7" s="408"/>
      <c r="B7" s="410" t="s">
        <v>1630</v>
      </c>
      <c r="C7" s="413" t="s">
        <v>1624</v>
      </c>
      <c r="D7" s="125" t="s">
        <v>1631</v>
      </c>
      <c r="E7" s="125" t="s">
        <v>1632</v>
      </c>
      <c r="F7" s="416">
        <v>7054</v>
      </c>
    </row>
    <row r="8" spans="1:6" ht="31.5" x14ac:dyDescent="0.2">
      <c r="A8" s="408"/>
      <c r="B8" s="411"/>
      <c r="C8" s="414"/>
      <c r="D8" s="125" t="s">
        <v>1633</v>
      </c>
      <c r="E8" s="125" t="s">
        <v>1634</v>
      </c>
      <c r="F8" s="417"/>
    </row>
    <row r="9" spans="1:6" ht="15" customHeight="1" x14ac:dyDescent="0.2">
      <c r="A9" s="408"/>
      <c r="B9" s="411"/>
      <c r="C9" s="414"/>
      <c r="D9" s="128"/>
      <c r="E9" s="125" t="s">
        <v>1635</v>
      </c>
      <c r="F9" s="417"/>
    </row>
    <row r="10" spans="1:6" ht="15.75" customHeight="1" thickBot="1" x14ac:dyDescent="0.25">
      <c r="A10" s="408"/>
      <c r="B10" s="412"/>
      <c r="C10" s="415"/>
      <c r="D10" s="126"/>
      <c r="E10" s="127" t="s">
        <v>1636</v>
      </c>
      <c r="F10" s="418"/>
    </row>
    <row r="11" spans="1:6" ht="31.5" x14ac:dyDescent="0.2">
      <c r="A11" s="408"/>
      <c r="B11" s="410" t="s">
        <v>1637</v>
      </c>
      <c r="C11" s="413" t="s">
        <v>1638</v>
      </c>
      <c r="D11" s="125" t="s">
        <v>1639</v>
      </c>
      <c r="E11" s="125" t="s">
        <v>1640</v>
      </c>
      <c r="F11" s="416">
        <v>5787</v>
      </c>
    </row>
    <row r="12" spans="1:6" ht="31.5" x14ac:dyDescent="0.2">
      <c r="A12" s="408"/>
      <c r="B12" s="411"/>
      <c r="C12" s="414"/>
      <c r="D12" s="125" t="s">
        <v>1641</v>
      </c>
      <c r="E12" s="125" t="s">
        <v>1642</v>
      </c>
      <c r="F12" s="417"/>
    </row>
    <row r="13" spans="1:6" ht="31.5" x14ac:dyDescent="0.2">
      <c r="A13" s="408"/>
      <c r="B13" s="411"/>
      <c r="C13" s="414"/>
      <c r="D13" s="128"/>
      <c r="E13" s="125" t="s">
        <v>1643</v>
      </c>
      <c r="F13" s="417"/>
    </row>
    <row r="14" spans="1:6" ht="15.75" customHeight="1" thickBot="1" x14ac:dyDescent="0.25">
      <c r="A14" s="408"/>
      <c r="B14" s="412"/>
      <c r="C14" s="415"/>
      <c r="D14" s="126"/>
      <c r="E14" s="127" t="s">
        <v>1644</v>
      </c>
      <c r="F14" s="418"/>
    </row>
    <row r="15" spans="1:6" ht="63" x14ac:dyDescent="0.2">
      <c r="A15" s="408"/>
      <c r="B15" s="410" t="s">
        <v>1645</v>
      </c>
      <c r="C15" s="413" t="s">
        <v>1638</v>
      </c>
      <c r="D15" s="125" t="s">
        <v>1646</v>
      </c>
      <c r="E15" s="125" t="s">
        <v>1647</v>
      </c>
      <c r="F15" s="416">
        <v>5710</v>
      </c>
    </row>
    <row r="16" spans="1:6" ht="47.25" x14ac:dyDescent="0.2">
      <c r="A16" s="408"/>
      <c r="B16" s="411"/>
      <c r="C16" s="414"/>
      <c r="D16" s="125" t="s">
        <v>1648</v>
      </c>
      <c r="E16" s="125" t="s">
        <v>1649</v>
      </c>
      <c r="F16" s="417"/>
    </row>
    <row r="17" spans="1:6" ht="47.25" x14ac:dyDescent="0.2">
      <c r="A17" s="408"/>
      <c r="B17" s="411"/>
      <c r="C17" s="414"/>
      <c r="D17" s="125" t="s">
        <v>1650</v>
      </c>
      <c r="E17" s="125" t="s">
        <v>1651</v>
      </c>
      <c r="F17" s="417"/>
    </row>
    <row r="18" spans="1:6" ht="31.5" x14ac:dyDescent="0.2">
      <c r="A18" s="408"/>
      <c r="B18" s="411"/>
      <c r="C18" s="414"/>
      <c r="D18" s="128"/>
      <c r="E18" s="125" t="s">
        <v>1652</v>
      </c>
      <c r="F18" s="417"/>
    </row>
    <row r="19" spans="1:6" ht="31.5" x14ac:dyDescent="0.2">
      <c r="A19" s="408"/>
      <c r="B19" s="411"/>
      <c r="C19" s="414"/>
      <c r="D19" s="128"/>
      <c r="E19" s="125" t="s">
        <v>1653</v>
      </c>
      <c r="F19" s="417"/>
    </row>
    <row r="20" spans="1:6" ht="31.5" x14ac:dyDescent="0.2">
      <c r="A20" s="408"/>
      <c r="B20" s="411"/>
      <c r="C20" s="414"/>
      <c r="D20" s="128"/>
      <c r="E20" s="125" t="s">
        <v>1654</v>
      </c>
      <c r="F20" s="417"/>
    </row>
    <row r="21" spans="1:6" ht="15" customHeight="1" x14ac:dyDescent="0.2">
      <c r="A21" s="408"/>
      <c r="B21" s="411"/>
      <c r="C21" s="414"/>
      <c r="D21" s="128"/>
      <c r="E21" s="125" t="s">
        <v>1655</v>
      </c>
      <c r="F21" s="417"/>
    </row>
    <row r="22" spans="1:6" ht="15" customHeight="1" x14ac:dyDescent="0.2">
      <c r="A22" s="408"/>
      <c r="B22" s="411"/>
      <c r="C22" s="414"/>
      <c r="D22" s="128"/>
      <c r="E22" s="125" t="s">
        <v>1656</v>
      </c>
      <c r="F22" s="417"/>
    </row>
    <row r="23" spans="1:6" ht="47.25" x14ac:dyDescent="0.2">
      <c r="A23" s="408"/>
      <c r="B23" s="411"/>
      <c r="C23" s="414"/>
      <c r="D23" s="128"/>
      <c r="E23" s="125" t="s">
        <v>1657</v>
      </c>
      <c r="F23" s="417"/>
    </row>
    <row r="24" spans="1:6" ht="15" customHeight="1" x14ac:dyDescent="0.2">
      <c r="A24" s="408"/>
      <c r="B24" s="411"/>
      <c r="C24" s="414"/>
      <c r="D24" s="128"/>
      <c r="E24" s="125" t="s">
        <v>1658</v>
      </c>
      <c r="F24" s="417"/>
    </row>
    <row r="25" spans="1:6" ht="15" customHeight="1" x14ac:dyDescent="0.2">
      <c r="A25" s="408"/>
      <c r="B25" s="411"/>
      <c r="C25" s="414"/>
      <c r="D25" s="128"/>
      <c r="E25" s="125" t="s">
        <v>1659</v>
      </c>
      <c r="F25" s="417"/>
    </row>
    <row r="26" spans="1:6" ht="15" customHeight="1" x14ac:dyDescent="0.2">
      <c r="A26" s="408"/>
      <c r="B26" s="411"/>
      <c r="C26" s="414"/>
      <c r="D26" s="128"/>
      <c r="E26" s="125" t="s">
        <v>1660</v>
      </c>
      <c r="F26" s="417"/>
    </row>
    <row r="27" spans="1:6" ht="15.75" customHeight="1" thickBot="1" x14ac:dyDescent="0.25">
      <c r="A27" s="408"/>
      <c r="B27" s="412"/>
      <c r="C27" s="415"/>
      <c r="D27" s="126"/>
      <c r="E27" s="127" t="s">
        <v>1661</v>
      </c>
      <c r="F27" s="418"/>
    </row>
    <row r="28" spans="1:6" ht="31.5" x14ac:dyDescent="0.2">
      <c r="A28" s="408"/>
      <c r="B28" s="410" t="s">
        <v>1662</v>
      </c>
      <c r="C28" s="413" t="s">
        <v>1638</v>
      </c>
      <c r="D28" s="410" t="s">
        <v>1663</v>
      </c>
      <c r="E28" s="125" t="s">
        <v>1664</v>
      </c>
      <c r="F28" s="416">
        <v>5000</v>
      </c>
    </row>
    <row r="29" spans="1:6" ht="15" customHeight="1" x14ac:dyDescent="0.2">
      <c r="A29" s="408"/>
      <c r="B29" s="411"/>
      <c r="C29" s="414"/>
      <c r="D29" s="411"/>
      <c r="E29" s="125" t="s">
        <v>1665</v>
      </c>
      <c r="F29" s="417"/>
    </row>
    <row r="30" spans="1:6" ht="15.75" customHeight="1" thickBot="1" x14ac:dyDescent="0.25">
      <c r="A30" s="408"/>
      <c r="B30" s="412"/>
      <c r="C30" s="415"/>
      <c r="D30" s="412"/>
      <c r="E30" s="127" t="s">
        <v>1666</v>
      </c>
      <c r="F30" s="418"/>
    </row>
    <row r="31" spans="1:6" ht="15.75" x14ac:dyDescent="0.2">
      <c r="A31" s="408"/>
      <c r="B31" s="410" t="s">
        <v>1667</v>
      </c>
      <c r="C31" s="413" t="s">
        <v>1668</v>
      </c>
      <c r="D31" s="410" t="s">
        <v>1669</v>
      </c>
      <c r="E31" s="125" t="s">
        <v>1670</v>
      </c>
      <c r="F31" s="416">
        <v>1446</v>
      </c>
    </row>
    <row r="32" spans="1:6" ht="15" customHeight="1" x14ac:dyDescent="0.2">
      <c r="A32" s="408"/>
      <c r="B32" s="411"/>
      <c r="C32" s="414"/>
      <c r="D32" s="411"/>
      <c r="E32" s="125" t="s">
        <v>1671</v>
      </c>
      <c r="F32" s="417"/>
    </row>
    <row r="33" spans="1:6" ht="15.75" customHeight="1" thickBot="1" x14ac:dyDescent="0.25">
      <c r="A33" s="409"/>
      <c r="B33" s="412"/>
      <c r="C33" s="415"/>
      <c r="D33" s="412"/>
      <c r="E33" s="127" t="s">
        <v>1672</v>
      </c>
      <c r="F33" s="418"/>
    </row>
    <row r="34" spans="1:6" ht="15.75" x14ac:dyDescent="0.2">
      <c r="A34" s="407" t="s">
        <v>1673</v>
      </c>
      <c r="B34" s="410" t="s">
        <v>1674</v>
      </c>
      <c r="C34" s="413" t="s">
        <v>1675</v>
      </c>
      <c r="D34" s="410" t="s">
        <v>1676</v>
      </c>
      <c r="E34" s="125" t="s">
        <v>1677</v>
      </c>
      <c r="F34" s="416">
        <v>24000</v>
      </c>
    </row>
    <row r="35" spans="1:6" ht="15" customHeight="1" x14ac:dyDescent="0.2">
      <c r="A35" s="408"/>
      <c r="B35" s="411"/>
      <c r="C35" s="414"/>
      <c r="D35" s="411"/>
      <c r="E35" s="125" t="s">
        <v>1678</v>
      </c>
      <c r="F35" s="417"/>
    </row>
    <row r="36" spans="1:6" ht="15" customHeight="1" x14ac:dyDescent="0.2">
      <c r="A36" s="408"/>
      <c r="B36" s="411"/>
      <c r="C36" s="414"/>
      <c r="D36" s="411"/>
      <c r="E36" s="125" t="s">
        <v>1679</v>
      </c>
      <c r="F36" s="417"/>
    </row>
    <row r="37" spans="1:6" ht="15.75" customHeight="1" thickBot="1" x14ac:dyDescent="0.25">
      <c r="A37" s="408"/>
      <c r="B37" s="412"/>
      <c r="C37" s="415"/>
      <c r="D37" s="412"/>
      <c r="E37" s="127" t="s">
        <v>1680</v>
      </c>
      <c r="F37" s="418"/>
    </row>
    <row r="38" spans="1:6" ht="31.5" x14ac:dyDescent="0.2">
      <c r="A38" s="408"/>
      <c r="B38" s="410" t="s">
        <v>1681</v>
      </c>
      <c r="C38" s="431" t="s">
        <v>1682</v>
      </c>
      <c r="D38" s="428"/>
      <c r="E38" s="125" t="s">
        <v>1683</v>
      </c>
      <c r="F38" s="416">
        <v>8265</v>
      </c>
    </row>
    <row r="39" spans="1:6" ht="15" customHeight="1" x14ac:dyDescent="0.2">
      <c r="A39" s="408"/>
      <c r="B39" s="411"/>
      <c r="C39" s="426"/>
      <c r="D39" s="429"/>
      <c r="E39" s="125" t="s">
        <v>1684</v>
      </c>
      <c r="F39" s="417"/>
    </row>
    <row r="40" spans="1:6" ht="32.25" thickBot="1" x14ac:dyDescent="0.25">
      <c r="A40" s="408"/>
      <c r="B40" s="412"/>
      <c r="C40" s="427"/>
      <c r="D40" s="430"/>
      <c r="E40" s="127" t="s">
        <v>1685</v>
      </c>
      <c r="F40" s="418"/>
    </row>
    <row r="41" spans="1:6" ht="31.5" x14ac:dyDescent="0.2">
      <c r="A41" s="408"/>
      <c r="B41" s="410" t="s">
        <v>1686</v>
      </c>
      <c r="C41" s="413" t="s">
        <v>1638</v>
      </c>
      <c r="D41" s="125" t="s">
        <v>1687</v>
      </c>
      <c r="E41" s="125" t="s">
        <v>1688</v>
      </c>
      <c r="F41" s="416">
        <v>6660</v>
      </c>
    </row>
    <row r="42" spans="1:6" ht="30" customHeight="1" thickBot="1" x14ac:dyDescent="0.25">
      <c r="A42" s="408"/>
      <c r="B42" s="412"/>
      <c r="C42" s="415"/>
      <c r="D42" s="127" t="s">
        <v>1689</v>
      </c>
      <c r="E42" s="127" t="s">
        <v>1690</v>
      </c>
      <c r="F42" s="418"/>
    </row>
    <row r="43" spans="1:6" ht="45" customHeight="1" x14ac:dyDescent="0.2">
      <c r="A43" s="408"/>
      <c r="B43" s="410" t="s">
        <v>1691</v>
      </c>
      <c r="C43" s="410" t="s">
        <v>1692</v>
      </c>
      <c r="D43" s="410" t="s">
        <v>1693</v>
      </c>
      <c r="E43" s="125" t="s">
        <v>1694</v>
      </c>
      <c r="F43" s="416">
        <v>4884</v>
      </c>
    </row>
    <row r="44" spans="1:6" ht="15.75" customHeight="1" thickBot="1" x14ac:dyDescent="0.25">
      <c r="A44" s="408"/>
      <c r="B44" s="412"/>
      <c r="C44" s="415"/>
      <c r="D44" s="412"/>
      <c r="E44" s="127" t="s">
        <v>1695</v>
      </c>
      <c r="F44" s="418"/>
    </row>
    <row r="45" spans="1:6" ht="31.5" x14ac:dyDescent="0.2">
      <c r="A45" s="408"/>
      <c r="B45" s="410" t="s">
        <v>1696</v>
      </c>
      <c r="C45" s="410" t="s">
        <v>1500</v>
      </c>
      <c r="D45" s="125" t="s">
        <v>1697</v>
      </c>
      <c r="E45" s="125" t="s">
        <v>1698</v>
      </c>
      <c r="F45" s="416">
        <v>16081</v>
      </c>
    </row>
    <row r="46" spans="1:6" ht="47.25" x14ac:dyDescent="0.2">
      <c r="A46" s="408"/>
      <c r="B46" s="411"/>
      <c r="C46" s="414"/>
      <c r="D46" s="125" t="s">
        <v>1699</v>
      </c>
      <c r="E46" s="125" t="s">
        <v>1700</v>
      </c>
      <c r="F46" s="417"/>
    </row>
    <row r="47" spans="1:6" ht="32.25" thickBot="1" x14ac:dyDescent="0.25">
      <c r="A47" s="408"/>
      <c r="B47" s="412"/>
      <c r="C47" s="415"/>
      <c r="D47" s="127" t="s">
        <v>1701</v>
      </c>
      <c r="E47" s="127" t="s">
        <v>1702</v>
      </c>
      <c r="F47" s="418"/>
    </row>
    <row r="48" spans="1:6" ht="15.75" x14ac:dyDescent="0.2">
      <c r="A48" s="408"/>
      <c r="B48" s="410" t="s">
        <v>1703</v>
      </c>
      <c r="C48" s="425" t="s">
        <v>1704</v>
      </c>
      <c r="D48" s="428"/>
      <c r="E48" s="125" t="s">
        <v>1705</v>
      </c>
      <c r="F48" s="416">
        <v>14576</v>
      </c>
    </row>
    <row r="49" spans="1:6" ht="15" customHeight="1" x14ac:dyDescent="0.2">
      <c r="A49" s="408"/>
      <c r="B49" s="411"/>
      <c r="C49" s="426"/>
      <c r="D49" s="429"/>
      <c r="E49" s="125" t="s">
        <v>1706</v>
      </c>
      <c r="F49" s="417"/>
    </row>
    <row r="50" spans="1:6" ht="15" customHeight="1" x14ac:dyDescent="0.2">
      <c r="A50" s="408"/>
      <c r="B50" s="411"/>
      <c r="C50" s="426"/>
      <c r="D50" s="429"/>
      <c r="E50" s="125" t="s">
        <v>1707</v>
      </c>
      <c r="F50" s="417"/>
    </row>
    <row r="51" spans="1:6" ht="31.5" x14ac:dyDescent="0.2">
      <c r="A51" s="408"/>
      <c r="B51" s="411"/>
      <c r="C51" s="426"/>
      <c r="D51" s="429"/>
      <c r="E51" s="125" t="s">
        <v>1708</v>
      </c>
      <c r="F51" s="417"/>
    </row>
    <row r="52" spans="1:6" ht="15" customHeight="1" x14ac:dyDescent="0.2">
      <c r="A52" s="408"/>
      <c r="B52" s="411"/>
      <c r="C52" s="426"/>
      <c r="D52" s="429"/>
      <c r="E52" s="125" t="s">
        <v>1709</v>
      </c>
      <c r="F52" s="417"/>
    </row>
    <row r="53" spans="1:6" ht="15.75" customHeight="1" thickBot="1" x14ac:dyDescent="0.25">
      <c r="A53" s="408"/>
      <c r="B53" s="412"/>
      <c r="C53" s="427"/>
      <c r="D53" s="430"/>
      <c r="E53" s="127" t="s">
        <v>1710</v>
      </c>
      <c r="F53" s="418"/>
    </row>
    <row r="54" spans="1:6" ht="31.5" x14ac:dyDescent="0.2">
      <c r="A54" s="408"/>
      <c r="B54" s="410" t="s">
        <v>1711</v>
      </c>
      <c r="C54" s="410" t="s">
        <v>1682</v>
      </c>
      <c r="D54" s="125" t="s">
        <v>1712</v>
      </c>
      <c r="E54" s="125" t="s">
        <v>1713</v>
      </c>
      <c r="F54" s="416">
        <v>4400</v>
      </c>
    </row>
    <row r="55" spans="1:6" ht="31.5" x14ac:dyDescent="0.2">
      <c r="A55" s="408"/>
      <c r="B55" s="411"/>
      <c r="C55" s="414"/>
      <c r="D55" s="125" t="s">
        <v>1714</v>
      </c>
      <c r="E55" s="129" t="s">
        <v>1715</v>
      </c>
      <c r="F55" s="417"/>
    </row>
    <row r="56" spans="1:6" ht="15" customHeight="1" x14ac:dyDescent="0.2">
      <c r="A56" s="408"/>
      <c r="B56" s="411"/>
      <c r="C56" s="414"/>
      <c r="D56" s="128"/>
      <c r="E56" s="125" t="s">
        <v>1716</v>
      </c>
      <c r="F56" s="417"/>
    </row>
    <row r="57" spans="1:6" ht="15.75" customHeight="1" thickBot="1" x14ac:dyDescent="0.25">
      <c r="A57" s="408"/>
      <c r="B57" s="412"/>
      <c r="C57" s="415"/>
      <c r="D57" s="126"/>
      <c r="E57" s="127" t="s">
        <v>1717</v>
      </c>
      <c r="F57" s="418"/>
    </row>
    <row r="58" spans="1:6" ht="15.75" x14ac:dyDescent="0.2">
      <c r="A58" s="408"/>
      <c r="B58" s="410" t="s">
        <v>1718</v>
      </c>
      <c r="C58" s="410" t="s">
        <v>1719</v>
      </c>
      <c r="D58" s="410"/>
      <c r="E58" s="125" t="s">
        <v>1720</v>
      </c>
      <c r="F58" s="416">
        <v>3332</v>
      </c>
    </row>
    <row r="59" spans="1:6" ht="31.5" x14ac:dyDescent="0.2">
      <c r="A59" s="408"/>
      <c r="B59" s="411"/>
      <c r="C59" s="414"/>
      <c r="D59" s="411"/>
      <c r="E59" s="125" t="s">
        <v>1721</v>
      </c>
      <c r="F59" s="417"/>
    </row>
    <row r="60" spans="1:6" ht="32.25" thickBot="1" x14ac:dyDescent="0.25">
      <c r="A60" s="408"/>
      <c r="B60" s="412"/>
      <c r="C60" s="415"/>
      <c r="D60" s="412"/>
      <c r="E60" s="127" t="s">
        <v>1722</v>
      </c>
      <c r="F60" s="418"/>
    </row>
    <row r="61" spans="1:6" ht="31.5" x14ac:dyDescent="0.2">
      <c r="A61" s="408"/>
      <c r="B61" s="410" t="s">
        <v>1723</v>
      </c>
      <c r="C61" s="410" t="s">
        <v>1500</v>
      </c>
      <c r="D61" s="410" t="s">
        <v>1724</v>
      </c>
      <c r="E61" s="125" t="s">
        <v>1725</v>
      </c>
      <c r="F61" s="416">
        <v>2984</v>
      </c>
    </row>
    <row r="62" spans="1:6" ht="15" customHeight="1" x14ac:dyDescent="0.2">
      <c r="A62" s="408"/>
      <c r="B62" s="411"/>
      <c r="C62" s="414"/>
      <c r="D62" s="411"/>
      <c r="E62" s="125" t="s">
        <v>1726</v>
      </c>
      <c r="F62" s="417"/>
    </row>
    <row r="63" spans="1:6" ht="31.5" x14ac:dyDescent="0.2">
      <c r="A63" s="408"/>
      <c r="B63" s="411"/>
      <c r="C63" s="414"/>
      <c r="D63" s="411"/>
      <c r="E63" s="125" t="s">
        <v>1727</v>
      </c>
      <c r="F63" s="417"/>
    </row>
    <row r="64" spans="1:6" ht="15.75" customHeight="1" thickBot="1" x14ac:dyDescent="0.25">
      <c r="A64" s="409"/>
      <c r="B64" s="412"/>
      <c r="C64" s="415"/>
      <c r="D64" s="412"/>
      <c r="E64" s="127" t="s">
        <v>1728</v>
      </c>
      <c r="F64" s="418"/>
    </row>
    <row r="65" spans="1:6" ht="15.75" x14ac:dyDescent="0.2">
      <c r="A65" s="419" t="s">
        <v>1729</v>
      </c>
      <c r="B65" s="410" t="s">
        <v>1730</v>
      </c>
      <c r="C65" s="413" t="s">
        <v>1731</v>
      </c>
      <c r="D65" s="410" t="s">
        <v>1732</v>
      </c>
      <c r="E65" s="125" t="s">
        <v>1733</v>
      </c>
      <c r="F65" s="416">
        <v>4857</v>
      </c>
    </row>
    <row r="66" spans="1:6" ht="27" customHeight="1" thickBot="1" x14ac:dyDescent="0.25">
      <c r="A66" s="420"/>
      <c r="B66" s="412"/>
      <c r="C66" s="415"/>
      <c r="D66" s="412"/>
      <c r="E66" s="127" t="s">
        <v>1734</v>
      </c>
      <c r="F66" s="418"/>
    </row>
    <row r="67" spans="1:6" ht="63" x14ac:dyDescent="0.2">
      <c r="A67" s="420"/>
      <c r="B67" s="410" t="s">
        <v>1735</v>
      </c>
      <c r="C67" s="413" t="s">
        <v>1731</v>
      </c>
      <c r="D67" s="125" t="s">
        <v>1736</v>
      </c>
      <c r="E67" s="125" t="s">
        <v>1737</v>
      </c>
      <c r="F67" s="416">
        <v>13156</v>
      </c>
    </row>
    <row r="68" spans="1:6" ht="15.75" customHeight="1" thickBot="1" x14ac:dyDescent="0.25">
      <c r="A68" s="420"/>
      <c r="B68" s="412"/>
      <c r="C68" s="415"/>
      <c r="D68" s="127" t="s">
        <v>1738</v>
      </c>
      <c r="E68" s="127" t="s">
        <v>1739</v>
      </c>
      <c r="F68" s="418"/>
    </row>
    <row r="69" spans="1:6" ht="15.75" x14ac:dyDescent="0.2">
      <c r="A69" s="420"/>
      <c r="B69" s="410" t="s">
        <v>1740</v>
      </c>
      <c r="C69" s="413" t="s">
        <v>1741</v>
      </c>
      <c r="D69" s="125" t="s">
        <v>1742</v>
      </c>
      <c r="E69" s="125" t="s">
        <v>1743</v>
      </c>
      <c r="F69" s="416">
        <v>22993</v>
      </c>
    </row>
    <row r="70" spans="1:6" ht="31.5" x14ac:dyDescent="0.2">
      <c r="A70" s="420"/>
      <c r="B70" s="411"/>
      <c r="C70" s="414"/>
      <c r="D70" s="125" t="s">
        <v>1744</v>
      </c>
      <c r="E70" s="125" t="s">
        <v>1745</v>
      </c>
      <c r="F70" s="417"/>
    </row>
    <row r="71" spans="1:6" ht="15.75" customHeight="1" thickBot="1" x14ac:dyDescent="0.25">
      <c r="A71" s="421"/>
      <c r="B71" s="412"/>
      <c r="C71" s="415"/>
      <c r="D71" s="127" t="s">
        <v>1746</v>
      </c>
      <c r="E71" s="127" t="s">
        <v>1747</v>
      </c>
      <c r="F71" s="418"/>
    </row>
    <row r="72" spans="1:6" ht="31.5" x14ac:dyDescent="0.2">
      <c r="A72" s="407" t="s">
        <v>1748</v>
      </c>
      <c r="B72" s="410" t="s">
        <v>1749</v>
      </c>
      <c r="C72" s="422" t="s">
        <v>1668</v>
      </c>
      <c r="D72" s="129" t="s">
        <v>1750</v>
      </c>
      <c r="E72" s="129" t="s">
        <v>1751</v>
      </c>
      <c r="F72" s="416">
        <v>2471</v>
      </c>
    </row>
    <row r="73" spans="1:6" ht="31.5" x14ac:dyDescent="0.2">
      <c r="A73" s="408"/>
      <c r="B73" s="411"/>
      <c r="C73" s="423"/>
      <c r="D73" s="129" t="s">
        <v>1752</v>
      </c>
      <c r="E73" s="129" t="s">
        <v>1753</v>
      </c>
      <c r="F73" s="417"/>
    </row>
    <row r="74" spans="1:6" ht="47.25" x14ac:dyDescent="0.2">
      <c r="A74" s="408"/>
      <c r="B74" s="411"/>
      <c r="C74" s="423"/>
      <c r="D74" s="128"/>
      <c r="E74" s="129" t="s">
        <v>1754</v>
      </c>
      <c r="F74" s="417"/>
    </row>
    <row r="75" spans="1:6" ht="32.25" thickBot="1" x14ac:dyDescent="0.25">
      <c r="A75" s="408"/>
      <c r="B75" s="412"/>
      <c r="C75" s="424"/>
      <c r="D75" s="126"/>
      <c r="E75" s="130" t="s">
        <v>1755</v>
      </c>
      <c r="F75" s="418"/>
    </row>
    <row r="76" spans="1:6" ht="111" thickBot="1" x14ac:dyDescent="0.25">
      <c r="A76" s="408"/>
      <c r="B76" s="127" t="s">
        <v>1756</v>
      </c>
      <c r="C76" s="127" t="s">
        <v>1638</v>
      </c>
      <c r="D76" s="127" t="s">
        <v>1757</v>
      </c>
      <c r="E76" s="127" t="s">
        <v>1758</v>
      </c>
      <c r="F76" s="131">
        <v>1000</v>
      </c>
    </row>
    <row r="77" spans="1:6" ht="31.5" x14ac:dyDescent="0.2">
      <c r="A77" s="408"/>
      <c r="B77" s="410" t="s">
        <v>1759</v>
      </c>
      <c r="C77" s="413" t="s">
        <v>1760</v>
      </c>
      <c r="D77" s="125" t="s">
        <v>1761</v>
      </c>
      <c r="E77" s="410"/>
      <c r="F77" s="416">
        <v>0</v>
      </c>
    </row>
    <row r="78" spans="1:6" ht="63" x14ac:dyDescent="0.2">
      <c r="A78" s="408"/>
      <c r="B78" s="411"/>
      <c r="C78" s="414"/>
      <c r="D78" s="125" t="s">
        <v>1762</v>
      </c>
      <c r="E78" s="411"/>
      <c r="F78" s="417"/>
    </row>
    <row r="79" spans="1:6" ht="15.75" x14ac:dyDescent="0.2">
      <c r="A79" s="408"/>
      <c r="B79" s="411"/>
      <c r="C79" s="414"/>
      <c r="D79" s="125" t="s">
        <v>1763</v>
      </c>
      <c r="E79" s="411"/>
      <c r="F79" s="417"/>
    </row>
    <row r="80" spans="1:6" ht="15.75" x14ac:dyDescent="0.2">
      <c r="A80" s="408"/>
      <c r="B80" s="411"/>
      <c r="C80" s="414"/>
      <c r="D80" s="125" t="s">
        <v>1764</v>
      </c>
      <c r="E80" s="411"/>
      <c r="F80" s="417"/>
    </row>
    <row r="81" spans="1:6" ht="16.5" thickBot="1" x14ac:dyDescent="0.25">
      <c r="A81" s="408"/>
      <c r="B81" s="412"/>
      <c r="C81" s="415"/>
      <c r="D81" s="127" t="s">
        <v>1765</v>
      </c>
      <c r="E81" s="412"/>
      <c r="F81" s="418"/>
    </row>
    <row r="82" spans="1:6" ht="48" thickBot="1" x14ac:dyDescent="0.25">
      <c r="A82" s="408"/>
      <c r="B82" s="127" t="s">
        <v>1766</v>
      </c>
      <c r="C82" s="132" t="s">
        <v>1624</v>
      </c>
      <c r="D82" s="127" t="s">
        <v>1767</v>
      </c>
      <c r="E82" s="127"/>
      <c r="F82" s="131">
        <v>34</v>
      </c>
    </row>
    <row r="83" spans="1:6" ht="31.5" x14ac:dyDescent="0.2">
      <c r="A83" s="408"/>
      <c r="B83" s="410" t="s">
        <v>1768</v>
      </c>
      <c r="C83" s="413" t="s">
        <v>1769</v>
      </c>
      <c r="D83" s="125" t="s">
        <v>1770</v>
      </c>
      <c r="E83" s="125" t="s">
        <v>1771</v>
      </c>
      <c r="F83" s="416">
        <v>7390</v>
      </c>
    </row>
    <row r="84" spans="1:6" ht="31.5" x14ac:dyDescent="0.2">
      <c r="A84" s="408"/>
      <c r="B84" s="411"/>
      <c r="C84" s="414"/>
      <c r="D84" s="129" t="s">
        <v>1772</v>
      </c>
      <c r="E84" s="125" t="s">
        <v>1773</v>
      </c>
      <c r="F84" s="417"/>
    </row>
    <row r="85" spans="1:6" ht="15" customHeight="1" x14ac:dyDescent="0.2">
      <c r="A85" s="408"/>
      <c r="B85" s="411"/>
      <c r="C85" s="414"/>
      <c r="D85" s="125" t="s">
        <v>1774</v>
      </c>
      <c r="E85" s="129" t="s">
        <v>1775</v>
      </c>
      <c r="F85" s="417"/>
    </row>
    <row r="86" spans="1:6" ht="15" customHeight="1" x14ac:dyDescent="0.2">
      <c r="A86" s="408"/>
      <c r="B86" s="411"/>
      <c r="C86" s="414"/>
      <c r="D86" s="128"/>
      <c r="E86" s="125" t="s">
        <v>1776</v>
      </c>
      <c r="F86" s="417"/>
    </row>
    <row r="87" spans="1:6" ht="15.75" customHeight="1" thickBot="1" x14ac:dyDescent="0.25">
      <c r="A87" s="409"/>
      <c r="B87" s="412"/>
      <c r="C87" s="415"/>
      <c r="D87" s="126"/>
      <c r="E87" s="130" t="s">
        <v>1777</v>
      </c>
      <c r="F87" s="418"/>
    </row>
    <row r="88" spans="1:6" ht="95.25" thickBot="1" x14ac:dyDescent="0.25">
      <c r="A88" s="419" t="s">
        <v>1778</v>
      </c>
      <c r="B88" s="127" t="s">
        <v>1779</v>
      </c>
      <c r="C88" s="132" t="s">
        <v>1731</v>
      </c>
      <c r="D88" s="127" t="s">
        <v>1780</v>
      </c>
      <c r="E88" s="127" t="s">
        <v>1781</v>
      </c>
      <c r="F88" s="131">
        <v>5000</v>
      </c>
    </row>
    <row r="89" spans="1:6" ht="31.5" x14ac:dyDescent="0.2">
      <c r="A89" s="420"/>
      <c r="B89" s="410" t="s">
        <v>1782</v>
      </c>
      <c r="C89" s="413" t="s">
        <v>1638</v>
      </c>
      <c r="D89" s="410" t="s">
        <v>1783</v>
      </c>
      <c r="E89" s="125" t="s">
        <v>1784</v>
      </c>
      <c r="F89" s="416">
        <v>8200</v>
      </c>
    </row>
    <row r="90" spans="1:6" ht="15" customHeight="1" x14ac:dyDescent="0.2">
      <c r="A90" s="420"/>
      <c r="B90" s="411"/>
      <c r="C90" s="414"/>
      <c r="D90" s="411"/>
      <c r="E90" s="125" t="s">
        <v>1785</v>
      </c>
      <c r="F90" s="417"/>
    </row>
    <row r="91" spans="1:6" ht="31.5" x14ac:dyDescent="0.2">
      <c r="A91" s="420"/>
      <c r="B91" s="411"/>
      <c r="C91" s="414"/>
      <c r="D91" s="411"/>
      <c r="E91" s="125" t="s">
        <v>1786</v>
      </c>
      <c r="F91" s="417"/>
    </row>
    <row r="92" spans="1:6" ht="15" customHeight="1" x14ac:dyDescent="0.2">
      <c r="A92" s="420"/>
      <c r="B92" s="411"/>
      <c r="C92" s="414"/>
      <c r="D92" s="411"/>
      <c r="E92" s="125" t="s">
        <v>1787</v>
      </c>
      <c r="F92" s="417"/>
    </row>
    <row r="93" spans="1:6" ht="15" customHeight="1" x14ac:dyDescent="0.2">
      <c r="A93" s="420"/>
      <c r="B93" s="411"/>
      <c r="C93" s="414"/>
      <c r="D93" s="411"/>
      <c r="E93" s="129" t="s">
        <v>1788</v>
      </c>
      <c r="F93" s="417"/>
    </row>
    <row r="94" spans="1:6" ht="32.25" thickBot="1" x14ac:dyDescent="0.25">
      <c r="A94" s="421"/>
      <c r="B94" s="412"/>
      <c r="C94" s="415"/>
      <c r="D94" s="412"/>
      <c r="E94" s="127" t="s">
        <v>1789</v>
      </c>
      <c r="F94" s="418"/>
    </row>
    <row r="95" spans="1:6" ht="15.75" x14ac:dyDescent="0.2">
      <c r="A95" s="407" t="s">
        <v>1790</v>
      </c>
      <c r="B95" s="410" t="s">
        <v>1791</v>
      </c>
      <c r="C95" s="413" t="s">
        <v>1792</v>
      </c>
      <c r="D95" s="410" t="s">
        <v>1793</v>
      </c>
      <c r="E95" s="125" t="s">
        <v>1794</v>
      </c>
      <c r="F95" s="416">
        <v>3901</v>
      </c>
    </row>
    <row r="96" spans="1:6" ht="15" customHeight="1" x14ac:dyDescent="0.2">
      <c r="A96" s="408"/>
      <c r="B96" s="411"/>
      <c r="C96" s="414"/>
      <c r="D96" s="411"/>
      <c r="E96" s="125" t="s">
        <v>1795</v>
      </c>
      <c r="F96" s="417"/>
    </row>
    <row r="97" spans="1:6" ht="32.25" thickBot="1" x14ac:dyDescent="0.25">
      <c r="A97" s="408"/>
      <c r="B97" s="412"/>
      <c r="C97" s="415"/>
      <c r="D97" s="412"/>
      <c r="E97" s="127" t="s">
        <v>1796</v>
      </c>
      <c r="F97" s="418"/>
    </row>
    <row r="98" spans="1:6" ht="31.5" x14ac:dyDescent="0.2">
      <c r="A98" s="408"/>
      <c r="B98" s="410" t="s">
        <v>1797</v>
      </c>
      <c r="C98" s="413" t="s">
        <v>1792</v>
      </c>
      <c r="D98" s="125" t="s">
        <v>1798</v>
      </c>
      <c r="E98" s="125" t="s">
        <v>1799</v>
      </c>
      <c r="F98" s="416">
        <v>8540</v>
      </c>
    </row>
    <row r="99" spans="1:6" ht="31.5" x14ac:dyDescent="0.2">
      <c r="A99" s="408"/>
      <c r="B99" s="411"/>
      <c r="C99" s="414"/>
      <c r="D99" s="125" t="s">
        <v>1800</v>
      </c>
      <c r="E99" s="125" t="s">
        <v>1801</v>
      </c>
      <c r="F99" s="417"/>
    </row>
    <row r="100" spans="1:6" ht="32.25" thickBot="1" x14ac:dyDescent="0.25">
      <c r="A100" s="409"/>
      <c r="B100" s="412"/>
      <c r="C100" s="415"/>
      <c r="D100" s="126"/>
      <c r="E100" s="127" t="s">
        <v>1802</v>
      </c>
      <c r="F100" s="418"/>
    </row>
    <row r="101" spans="1:6" ht="15.75" x14ac:dyDescent="0.25">
      <c r="A101" s="133"/>
      <c r="B101" s="134" t="s">
        <v>1803</v>
      </c>
      <c r="C101" s="135"/>
      <c r="D101" s="136"/>
      <c r="E101" s="136"/>
      <c r="F101" s="137">
        <f>SUM(F4:F100)</f>
        <v>190578</v>
      </c>
    </row>
    <row r="102" spans="1:6" x14ac:dyDescent="0.2">
      <c r="A102" s="121"/>
    </row>
    <row r="103" spans="1:6" x14ac:dyDescent="0.2">
      <c r="A103" s="138" t="s">
        <v>1804</v>
      </c>
    </row>
    <row r="105" spans="1:6" ht="15" x14ac:dyDescent="0.25">
      <c r="A105" s="139" t="s">
        <v>1486</v>
      </c>
      <c r="B105" s="87" t="s">
        <v>1805</v>
      </c>
      <c r="D105" s="117"/>
      <c r="E105" s="117"/>
    </row>
    <row r="106" spans="1:6" ht="15" x14ac:dyDescent="0.25">
      <c r="B106" s="87" t="s">
        <v>1806</v>
      </c>
    </row>
  </sheetData>
  <mergeCells count="90">
    <mergeCell ref="C11:C14"/>
    <mergeCell ref="F11:F14"/>
    <mergeCell ref="B15:B27"/>
    <mergeCell ref="C15:C27"/>
    <mergeCell ref="F15:F27"/>
    <mergeCell ref="A34:A64"/>
    <mergeCell ref="B34:B37"/>
    <mergeCell ref="C34:C37"/>
    <mergeCell ref="D34:D37"/>
    <mergeCell ref="F34:F37"/>
    <mergeCell ref="B38:B40"/>
    <mergeCell ref="C38:C40"/>
    <mergeCell ref="D38:D40"/>
    <mergeCell ref="F38:F40"/>
    <mergeCell ref="B41:B42"/>
    <mergeCell ref="C41:C42"/>
    <mergeCell ref="F41:F42"/>
    <mergeCell ref="B43:B44"/>
    <mergeCell ref="C43:C44"/>
    <mergeCell ref="D43:D44"/>
    <mergeCell ref="F43:F44"/>
    <mergeCell ref="A4:A33"/>
    <mergeCell ref="B4:B6"/>
    <mergeCell ref="C4:C6"/>
    <mergeCell ref="F4:F6"/>
    <mergeCell ref="B7:B10"/>
    <mergeCell ref="C7:C10"/>
    <mergeCell ref="B28:B30"/>
    <mergeCell ref="C28:C30"/>
    <mergeCell ref="D28:D30"/>
    <mergeCell ref="F28:F30"/>
    <mergeCell ref="B31:B33"/>
    <mergeCell ref="C31:C33"/>
    <mergeCell ref="D31:D33"/>
    <mergeCell ref="F31:F33"/>
    <mergeCell ref="F7:F10"/>
    <mergeCell ref="B11:B14"/>
    <mergeCell ref="B45:B47"/>
    <mergeCell ref="C45:C47"/>
    <mergeCell ref="F45:F47"/>
    <mergeCell ref="B48:B53"/>
    <mergeCell ref="C48:C53"/>
    <mergeCell ref="D48:D53"/>
    <mergeCell ref="F48:F53"/>
    <mergeCell ref="B54:B57"/>
    <mergeCell ref="C54:C57"/>
    <mergeCell ref="F54:F57"/>
    <mergeCell ref="C67:C68"/>
    <mergeCell ref="F67:F68"/>
    <mergeCell ref="F58:F60"/>
    <mergeCell ref="F61:F64"/>
    <mergeCell ref="B69:B71"/>
    <mergeCell ref="C69:C71"/>
    <mergeCell ref="B58:B60"/>
    <mergeCell ref="C58:C60"/>
    <mergeCell ref="D58:D60"/>
    <mergeCell ref="B61:B64"/>
    <mergeCell ref="C61:C64"/>
    <mergeCell ref="D61:D64"/>
    <mergeCell ref="F69:F71"/>
    <mergeCell ref="A72:A87"/>
    <mergeCell ref="B72:B75"/>
    <mergeCell ref="C72:C75"/>
    <mergeCell ref="F72:F75"/>
    <mergeCell ref="B77:B81"/>
    <mergeCell ref="C77:C81"/>
    <mergeCell ref="E77:E81"/>
    <mergeCell ref="F77:F81"/>
    <mergeCell ref="B83:B87"/>
    <mergeCell ref="A65:A71"/>
    <mergeCell ref="B65:B66"/>
    <mergeCell ref="C65:C66"/>
    <mergeCell ref="D65:D66"/>
    <mergeCell ref="F65:F66"/>
    <mergeCell ref="B67:B68"/>
    <mergeCell ref="C83:C87"/>
    <mergeCell ref="F83:F87"/>
    <mergeCell ref="A88:A94"/>
    <mergeCell ref="B89:B94"/>
    <mergeCell ref="C89:C94"/>
    <mergeCell ref="D89:D94"/>
    <mergeCell ref="F89:F94"/>
    <mergeCell ref="A95:A100"/>
    <mergeCell ref="B95:B97"/>
    <mergeCell ref="C95:C97"/>
    <mergeCell ref="D95:D97"/>
    <mergeCell ref="F95:F97"/>
    <mergeCell ref="B98:B100"/>
    <mergeCell ref="C98:C100"/>
    <mergeCell ref="F98:F100"/>
  </mergeCells>
  <hyperlinks>
    <hyperlink ref="B105" r:id="rId1" xr:uid="{C649F2AA-0FD9-46D5-9D95-96EF81365316}"/>
    <hyperlink ref="B106" r:id="rId2" xr:uid="{F82F5685-04D3-4E6D-8369-122299F424D0}"/>
  </hyperlinks>
  <pageMargins left="0.25" right="0.25" top="0.75" bottom="0.75" header="0.3" footer="0.3"/>
  <pageSetup paperSize="9" scale="53" fitToHeight="0" orientation="portrait" horizontalDpi="4294967295" verticalDpi="4294967295"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69477-05AE-4369-85C8-70C97282A05A}">
  <sheetPr>
    <pageSetUpPr fitToPage="1"/>
  </sheetPr>
  <dimension ref="A1:D55"/>
  <sheetViews>
    <sheetView workbookViewId="0"/>
  </sheetViews>
  <sheetFormatPr defaultRowHeight="15" x14ac:dyDescent="0.25"/>
  <cols>
    <col min="1" max="1" width="15.28515625" style="29" customWidth="1"/>
    <col min="2" max="2" width="12.7109375" style="29" customWidth="1"/>
    <col min="3" max="3" width="80.85546875" style="29" customWidth="1"/>
    <col min="4" max="4" width="23.140625" style="29" customWidth="1"/>
    <col min="5" max="16384" width="9.140625" style="29"/>
  </cols>
  <sheetData>
    <row r="1" spans="1:4" ht="18.75" x14ac:dyDescent="0.3">
      <c r="A1" s="140" t="s">
        <v>1807</v>
      </c>
    </row>
    <row r="2" spans="1:4" ht="15.75" thickBot="1" x14ac:dyDescent="0.3"/>
    <row r="3" spans="1:4" x14ac:dyDescent="0.25">
      <c r="A3" s="454" t="s">
        <v>1808</v>
      </c>
      <c r="B3" s="454" t="s">
        <v>1809</v>
      </c>
      <c r="C3" s="454" t="s">
        <v>1495</v>
      </c>
      <c r="D3" s="454" t="s">
        <v>1810</v>
      </c>
    </row>
    <row r="4" spans="1:4" ht="15.75" thickBot="1" x14ac:dyDescent="0.3">
      <c r="A4" s="455"/>
      <c r="B4" s="455"/>
      <c r="C4" s="455"/>
      <c r="D4" s="455"/>
    </row>
    <row r="5" spans="1:4" ht="30" x14ac:dyDescent="0.25">
      <c r="A5" s="443" t="s">
        <v>1811</v>
      </c>
      <c r="B5" s="437">
        <v>77</v>
      </c>
      <c r="C5" s="141" t="s">
        <v>1812</v>
      </c>
      <c r="D5" s="142" t="s">
        <v>1813</v>
      </c>
    </row>
    <row r="6" spans="1:4" ht="30" x14ac:dyDescent="0.25">
      <c r="A6" s="444"/>
      <c r="B6" s="438"/>
      <c r="C6" s="141" t="s">
        <v>1814</v>
      </c>
      <c r="D6" s="143" t="s">
        <v>1815</v>
      </c>
    </row>
    <row r="7" spans="1:4" ht="30.75" thickBot="1" x14ac:dyDescent="0.3">
      <c r="A7" s="445"/>
      <c r="B7" s="439"/>
      <c r="C7" s="144" t="s">
        <v>1816</v>
      </c>
      <c r="D7" s="145"/>
    </row>
    <row r="8" spans="1:4" ht="45" x14ac:dyDescent="0.25">
      <c r="A8" s="434" t="s">
        <v>1817</v>
      </c>
      <c r="B8" s="437">
        <v>30.4</v>
      </c>
      <c r="C8" s="146" t="s">
        <v>1818</v>
      </c>
      <c r="D8" s="147" t="s">
        <v>1819</v>
      </c>
    </row>
    <row r="9" spans="1:4" ht="45" x14ac:dyDescent="0.25">
      <c r="A9" s="435"/>
      <c r="B9" s="438"/>
      <c r="C9" s="146" t="s">
        <v>1820</v>
      </c>
      <c r="D9" s="147" t="s">
        <v>1821</v>
      </c>
    </row>
    <row r="10" spans="1:4" ht="30.75" thickBot="1" x14ac:dyDescent="0.3">
      <c r="A10" s="436"/>
      <c r="B10" s="439"/>
      <c r="C10" s="148" t="s">
        <v>1822</v>
      </c>
      <c r="D10" s="149" t="s">
        <v>1823</v>
      </c>
    </row>
    <row r="11" spans="1:4" ht="30" x14ac:dyDescent="0.25">
      <c r="A11" s="443" t="s">
        <v>1824</v>
      </c>
      <c r="B11" s="437">
        <v>14.7</v>
      </c>
      <c r="C11" s="146" t="s">
        <v>1825</v>
      </c>
      <c r="D11" s="440" t="s">
        <v>1826</v>
      </c>
    </row>
    <row r="12" spans="1:4" ht="30" x14ac:dyDescent="0.25">
      <c r="A12" s="444"/>
      <c r="B12" s="438"/>
      <c r="C12" s="146" t="s">
        <v>1827</v>
      </c>
      <c r="D12" s="441"/>
    </row>
    <row r="13" spans="1:4" ht="30" x14ac:dyDescent="0.25">
      <c r="A13" s="444"/>
      <c r="B13" s="438"/>
      <c r="C13" s="146" t="s">
        <v>1828</v>
      </c>
      <c r="D13" s="441"/>
    </row>
    <row r="14" spans="1:4" ht="30" x14ac:dyDescent="0.25">
      <c r="A14" s="444"/>
      <c r="B14" s="438"/>
      <c r="C14" s="146" t="s">
        <v>1829</v>
      </c>
      <c r="D14" s="441"/>
    </row>
    <row r="15" spans="1:4" ht="30.75" thickBot="1" x14ac:dyDescent="0.3">
      <c r="A15" s="445"/>
      <c r="B15" s="439"/>
      <c r="C15" s="148" t="s">
        <v>1830</v>
      </c>
      <c r="D15" s="442"/>
    </row>
    <row r="16" spans="1:4" ht="30" x14ac:dyDescent="0.25">
      <c r="A16" s="443" t="s">
        <v>1831</v>
      </c>
      <c r="B16" s="437">
        <v>3.4</v>
      </c>
      <c r="C16" s="146" t="s">
        <v>1832</v>
      </c>
      <c r="D16" s="142"/>
    </row>
    <row r="17" spans="1:4" x14ac:dyDescent="0.25">
      <c r="A17" s="444"/>
      <c r="B17" s="438"/>
      <c r="C17" s="150" t="s">
        <v>1833</v>
      </c>
      <c r="D17" s="452" t="s">
        <v>814</v>
      </c>
    </row>
    <row r="18" spans="1:4" x14ac:dyDescent="0.25">
      <c r="A18" s="444"/>
      <c r="B18" s="438"/>
      <c r="C18" s="146" t="s">
        <v>1834</v>
      </c>
      <c r="D18" s="452"/>
    </row>
    <row r="19" spans="1:4" x14ac:dyDescent="0.25">
      <c r="A19" s="444"/>
      <c r="B19" s="438"/>
      <c r="C19" s="151" t="s">
        <v>1835</v>
      </c>
      <c r="D19" s="452"/>
    </row>
    <row r="20" spans="1:4" x14ac:dyDescent="0.25">
      <c r="A20" s="444"/>
      <c r="B20" s="438"/>
      <c r="C20" s="150" t="s">
        <v>1836</v>
      </c>
      <c r="D20" s="452"/>
    </row>
    <row r="21" spans="1:4" ht="15.75" thickBot="1" x14ac:dyDescent="0.3">
      <c r="A21" s="445"/>
      <c r="B21" s="439"/>
      <c r="C21" s="152" t="s">
        <v>1837</v>
      </c>
      <c r="D21" s="453"/>
    </row>
    <row r="22" spans="1:4" x14ac:dyDescent="0.25">
      <c r="A22" s="449" t="s">
        <v>1838</v>
      </c>
      <c r="B22" s="437">
        <v>2.2999999999999998</v>
      </c>
      <c r="C22" s="146" t="s">
        <v>1839</v>
      </c>
      <c r="D22" s="440" t="s">
        <v>1840</v>
      </c>
    </row>
    <row r="23" spans="1:4" x14ac:dyDescent="0.25">
      <c r="A23" s="450"/>
      <c r="B23" s="438"/>
      <c r="C23" s="146" t="s">
        <v>1841</v>
      </c>
      <c r="D23" s="441"/>
    </row>
    <row r="24" spans="1:4" ht="30" x14ac:dyDescent="0.25">
      <c r="A24" s="450"/>
      <c r="B24" s="438"/>
      <c r="C24" s="146" t="s">
        <v>1842</v>
      </c>
      <c r="D24" s="441"/>
    </row>
    <row r="25" spans="1:4" ht="30.75" thickBot="1" x14ac:dyDescent="0.3">
      <c r="A25" s="451"/>
      <c r="B25" s="439"/>
      <c r="C25" s="148" t="s">
        <v>1843</v>
      </c>
      <c r="D25" s="442"/>
    </row>
    <row r="26" spans="1:4" ht="30" x14ac:dyDescent="0.25">
      <c r="A26" s="443" t="s">
        <v>1844</v>
      </c>
      <c r="B26" s="437">
        <v>1.4</v>
      </c>
      <c r="C26" s="146" t="s">
        <v>1845</v>
      </c>
      <c r="D26" s="446" t="s">
        <v>1846</v>
      </c>
    </row>
    <row r="27" spans="1:4" ht="30.75" thickBot="1" x14ac:dyDescent="0.3">
      <c r="A27" s="445"/>
      <c r="B27" s="439"/>
      <c r="C27" s="148" t="s">
        <v>1847</v>
      </c>
      <c r="D27" s="448"/>
    </row>
    <row r="28" spans="1:4" ht="30" x14ac:dyDescent="0.25">
      <c r="A28" s="443" t="s">
        <v>1848</v>
      </c>
      <c r="B28" s="437">
        <v>0.9</v>
      </c>
      <c r="C28" s="146" t="s">
        <v>1849</v>
      </c>
      <c r="D28" s="446" t="s">
        <v>812</v>
      </c>
    </row>
    <row r="29" spans="1:4" ht="30" x14ac:dyDescent="0.25">
      <c r="A29" s="444"/>
      <c r="B29" s="438"/>
      <c r="C29" s="146" t="s">
        <v>1850</v>
      </c>
      <c r="D29" s="447"/>
    </row>
    <row r="30" spans="1:4" ht="30.75" thickBot="1" x14ac:dyDescent="0.3">
      <c r="A30" s="445"/>
      <c r="B30" s="439"/>
      <c r="C30" s="148" t="s">
        <v>1851</v>
      </c>
      <c r="D30" s="448"/>
    </row>
    <row r="31" spans="1:4" ht="75" x14ac:dyDescent="0.25">
      <c r="A31" s="443" t="s">
        <v>1852</v>
      </c>
      <c r="B31" s="437">
        <v>0.45</v>
      </c>
      <c r="C31" s="153" t="s">
        <v>1853</v>
      </c>
      <c r="D31" s="142"/>
    </row>
    <row r="32" spans="1:4" ht="30" x14ac:dyDescent="0.25">
      <c r="A32" s="444"/>
      <c r="B32" s="438"/>
      <c r="C32" s="153" t="s">
        <v>1854</v>
      </c>
      <c r="D32" s="143" t="s">
        <v>1855</v>
      </c>
    </row>
    <row r="33" spans="1:4" ht="30" x14ac:dyDescent="0.25">
      <c r="A33" s="444"/>
      <c r="B33" s="438"/>
      <c r="C33" s="153" t="s">
        <v>1856</v>
      </c>
      <c r="D33" s="142"/>
    </row>
    <row r="34" spans="1:4" ht="45.75" thickBot="1" x14ac:dyDescent="0.3">
      <c r="A34" s="445"/>
      <c r="B34" s="439"/>
      <c r="C34" s="154" t="s">
        <v>1857</v>
      </c>
      <c r="D34" s="145"/>
    </row>
    <row r="35" spans="1:4" x14ac:dyDescent="0.25">
      <c r="A35" s="443" t="s">
        <v>1858</v>
      </c>
      <c r="B35" s="437">
        <v>0.38</v>
      </c>
      <c r="C35" s="141" t="s">
        <v>1859</v>
      </c>
      <c r="D35" s="446" t="s">
        <v>1860</v>
      </c>
    </row>
    <row r="36" spans="1:4" ht="30" x14ac:dyDescent="0.25">
      <c r="A36" s="444"/>
      <c r="B36" s="438"/>
      <c r="C36" s="141" t="s">
        <v>1861</v>
      </c>
      <c r="D36" s="447"/>
    </row>
    <row r="37" spans="1:4" ht="30" x14ac:dyDescent="0.25">
      <c r="A37" s="444"/>
      <c r="B37" s="438"/>
      <c r="C37" s="153" t="s">
        <v>2548</v>
      </c>
      <c r="D37" s="447"/>
    </row>
    <row r="38" spans="1:4" ht="15.75" thickBot="1" x14ac:dyDescent="0.3">
      <c r="A38" s="445"/>
      <c r="B38" s="439"/>
      <c r="C38" s="154" t="s">
        <v>1862</v>
      </c>
      <c r="D38" s="448"/>
    </row>
    <row r="39" spans="1:4" ht="30.75" thickBot="1" x14ac:dyDescent="0.3">
      <c r="A39" s="155" t="s">
        <v>1863</v>
      </c>
      <c r="B39" s="156">
        <v>0.38</v>
      </c>
      <c r="C39" s="144" t="s">
        <v>1864</v>
      </c>
      <c r="D39" s="149" t="s">
        <v>1826</v>
      </c>
    </row>
    <row r="40" spans="1:4" x14ac:dyDescent="0.25">
      <c r="A40" s="443" t="s">
        <v>1865</v>
      </c>
      <c r="B40" s="437">
        <v>0.22</v>
      </c>
      <c r="C40" s="157" t="s">
        <v>1866</v>
      </c>
      <c r="D40" s="446" t="s">
        <v>1867</v>
      </c>
    </row>
    <row r="41" spans="1:4" x14ac:dyDescent="0.25">
      <c r="A41" s="444"/>
      <c r="B41" s="438"/>
      <c r="C41" s="158" t="s">
        <v>1868</v>
      </c>
      <c r="D41" s="447"/>
    </row>
    <row r="42" spans="1:4" x14ac:dyDescent="0.25">
      <c r="A42" s="444"/>
      <c r="B42" s="438"/>
      <c r="C42" s="158" t="s">
        <v>1869</v>
      </c>
      <c r="D42" s="447"/>
    </row>
    <row r="43" spans="1:4" x14ac:dyDescent="0.25">
      <c r="A43" s="444"/>
      <c r="B43" s="438"/>
      <c r="C43" s="158" t="s">
        <v>1870</v>
      </c>
      <c r="D43" s="447"/>
    </row>
    <row r="44" spans="1:4" x14ac:dyDescent="0.25">
      <c r="A44" s="444"/>
      <c r="B44" s="438"/>
      <c r="C44" s="158" t="s">
        <v>1871</v>
      </c>
      <c r="D44" s="447"/>
    </row>
    <row r="45" spans="1:4" ht="15.75" thickBot="1" x14ac:dyDescent="0.3">
      <c r="A45" s="445"/>
      <c r="B45" s="439"/>
      <c r="C45" s="159" t="s">
        <v>1872</v>
      </c>
      <c r="D45" s="448"/>
    </row>
    <row r="46" spans="1:4" ht="30" x14ac:dyDescent="0.25">
      <c r="A46" s="434" t="s">
        <v>1873</v>
      </c>
      <c r="B46" s="437">
        <v>0.19</v>
      </c>
      <c r="C46" s="160" t="s">
        <v>1874</v>
      </c>
      <c r="D46" s="440" t="s">
        <v>1875</v>
      </c>
    </row>
    <row r="47" spans="1:4" ht="45.75" thickBot="1" x14ac:dyDescent="0.3">
      <c r="A47" s="436"/>
      <c r="B47" s="439"/>
      <c r="C47" s="161" t="s">
        <v>1876</v>
      </c>
      <c r="D47" s="442"/>
    </row>
    <row r="48" spans="1:4" ht="30" x14ac:dyDescent="0.25">
      <c r="A48" s="434" t="s">
        <v>1877</v>
      </c>
      <c r="B48" s="437">
        <v>0.19</v>
      </c>
      <c r="C48" s="162" t="s">
        <v>1878</v>
      </c>
      <c r="D48" s="440" t="s">
        <v>1840</v>
      </c>
    </row>
    <row r="49" spans="1:4" ht="45" x14ac:dyDescent="0.25">
      <c r="A49" s="435"/>
      <c r="B49" s="438"/>
      <c r="C49" s="160" t="s">
        <v>1879</v>
      </c>
      <c r="D49" s="441"/>
    </row>
    <row r="50" spans="1:4" ht="15.75" thickBot="1" x14ac:dyDescent="0.3">
      <c r="A50" s="436"/>
      <c r="B50" s="439"/>
      <c r="C50" s="161" t="s">
        <v>1880</v>
      </c>
      <c r="D50" s="442"/>
    </row>
    <row r="53" spans="1:4" ht="48.75" customHeight="1" x14ac:dyDescent="0.25">
      <c r="A53" s="31" t="s">
        <v>1881</v>
      </c>
      <c r="B53" s="432" t="s">
        <v>1882</v>
      </c>
      <c r="C53" s="432"/>
      <c r="D53" s="432"/>
    </row>
    <row r="54" spans="1:4" ht="36" customHeight="1" x14ac:dyDescent="0.25">
      <c r="B54" s="432" t="s">
        <v>1883</v>
      </c>
      <c r="C54" s="432"/>
      <c r="D54" s="432"/>
    </row>
    <row r="55" spans="1:4" ht="69" customHeight="1" x14ac:dyDescent="0.25">
      <c r="B55" s="433" t="s">
        <v>1884</v>
      </c>
      <c r="C55" s="433"/>
      <c r="D55" s="433"/>
    </row>
  </sheetData>
  <mergeCells count="40">
    <mergeCell ref="A16:A21"/>
    <mergeCell ref="B16:B21"/>
    <mergeCell ref="D17:D21"/>
    <mergeCell ref="A3:A4"/>
    <mergeCell ref="B3:B4"/>
    <mergeCell ref="C3:C4"/>
    <mergeCell ref="D3:D4"/>
    <mergeCell ref="A5:A7"/>
    <mergeCell ref="B5:B7"/>
    <mergeCell ref="A8:A10"/>
    <mergeCell ref="B8:B10"/>
    <mergeCell ref="A11:A15"/>
    <mergeCell ref="B11:B15"/>
    <mergeCell ref="D11:D15"/>
    <mergeCell ref="A35:A38"/>
    <mergeCell ref="B35:B38"/>
    <mergeCell ref="D35:D38"/>
    <mergeCell ref="A22:A25"/>
    <mergeCell ref="B22:B25"/>
    <mergeCell ref="D22:D25"/>
    <mergeCell ref="A26:A27"/>
    <mergeCell ref="B26:B27"/>
    <mergeCell ref="D26:D27"/>
    <mergeCell ref="A28:A30"/>
    <mergeCell ref="B28:B30"/>
    <mergeCell ref="D28:D30"/>
    <mergeCell ref="A31:A34"/>
    <mergeCell ref="B31:B34"/>
    <mergeCell ref="A40:A45"/>
    <mergeCell ref="B40:B45"/>
    <mergeCell ref="D40:D45"/>
    <mergeCell ref="A46:A47"/>
    <mergeCell ref="B46:B47"/>
    <mergeCell ref="D46:D47"/>
    <mergeCell ref="B54:D54"/>
    <mergeCell ref="B55:D55"/>
    <mergeCell ref="A48:A50"/>
    <mergeCell ref="B48:B50"/>
    <mergeCell ref="D48:D50"/>
    <mergeCell ref="B53:D53"/>
  </mergeCells>
  <hyperlinks>
    <hyperlink ref="D6" r:id="rId1" display="https://dotaceeu.cz/cs/Evropske-fondy-v-CR/2014-2020/Operacni-programy/List" xr:uid="{41FDCB53-B94B-45E9-8C1A-20008845272C}"/>
    <hyperlink ref="D8" r:id="rId2" display="https://www.mdcr.cz/Dokumenty/Evropska-unie/Programy/Program-CEF?returl=/Dokumenty/Evropska-unie/Programy" xr:uid="{5054AC9D-B2EE-4FF5-A522-F5E665E49E1E}"/>
    <hyperlink ref="D9" r:id="rId3" display="https://www.mpo.cz/" xr:uid="{B35D6BFF-77CD-425A-AFD7-93B6DCFB917C}"/>
    <hyperlink ref="D10" r:id="rId4" display="https://www.mvcr.cz/clanek/cef-connecting-europe-facility.aspx" xr:uid="{FED97F9F-054D-4692-8BFF-A7DBF52E0745}"/>
    <hyperlink ref="D11" r:id="rId5" display="http://www.dzs.cz/" xr:uid="{58E3D769-5D0D-4122-A370-1D6CA29BC690}"/>
    <hyperlink ref="D22" r:id="rId6" display="https://www.mpo.cz/cz/podnikani/dotace-a-podpora-podnikani/programy-eu-na-podporu-msp/cosme/program-pro-konkurenceschopnost-podniku-a-malych-a-strednich-podniku-2014-2020-cosme--146656/" xr:uid="{D146B922-BA68-4386-81B3-A046D9B45262}"/>
    <hyperlink ref="D26" r:id="rId7" display="https://www.kreativnievropa.cz/" xr:uid="{81569979-EF41-49AD-9C93-509436D0471E}"/>
    <hyperlink ref="D28" r:id="rId8" display="https://www.mpsv.cz/cs/" xr:uid="{7C9EB55B-948F-4E94-9BF9-0F342BCB12F7}"/>
    <hyperlink ref="D32" r:id="rId9" display="https://www.mzcr.cz/" xr:uid="{92BAF0F0-28C4-4D96-88F3-5C78C675535A}"/>
    <hyperlink ref="D35" r:id="rId10" display="https://www.justice.cz/web/msp/programy-evropske-komise" xr:uid="{E3224B3C-1B06-4127-AC66-B5E84087F40C}"/>
    <hyperlink ref="D39" r:id="rId11" display="http://www.dzs.cz/" xr:uid="{7E7E768D-7B91-4AEE-9B8A-89E741015B61}"/>
    <hyperlink ref="D40" r:id="rId12" display="https://www.vlada.cz/cz/urad-vlady/" xr:uid="{E1C3FCB5-24ED-44B4-BE29-FC77290899FF}"/>
    <hyperlink ref="D46" r:id="rId13" display="https://www.vlada.cz/cz/evropske-zalezitosti/organizace-utvaru/koordinace-ru stovych-politik/uvod-119953/" xr:uid="{DD34B612-EE39-470C-BAA7-FFA1C7F7F626}"/>
    <hyperlink ref="D48" r:id="rId14" display="https://www.mpo.cz/" xr:uid="{543B1D4A-F7E0-40AD-8999-A3C8CDA4A9C0}"/>
    <hyperlink ref="D17" r:id="rId15" display="http://www.program-life.cz/" xr:uid="{CAE1025E-89BC-4E2B-8722-3455DB5FC31D}"/>
  </hyperlinks>
  <pageMargins left="0.25" right="0.25" top="0.75" bottom="0.75" header="0.3" footer="0.3"/>
  <pageSetup paperSize="9" scale="74" fitToHeight="0" orientation="portrait" r:id="rId16"/>
  <rowBreaks count="1" manualBreakCount="1">
    <brk id="34"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98428-C8C2-4160-B0E9-D020A35BD0AC}">
  <sheetPr>
    <pageSetUpPr fitToPage="1"/>
  </sheetPr>
  <dimension ref="A1:D72"/>
  <sheetViews>
    <sheetView workbookViewId="0"/>
  </sheetViews>
  <sheetFormatPr defaultRowHeight="15" x14ac:dyDescent="0.25"/>
  <cols>
    <col min="1" max="1" width="15.28515625" style="29" customWidth="1"/>
    <col min="2" max="2" width="12.7109375" style="29" customWidth="1"/>
    <col min="3" max="3" width="80.85546875" style="29" customWidth="1"/>
    <col min="4" max="4" width="23.140625" style="29" customWidth="1"/>
    <col min="5" max="16384" width="9.140625" style="29"/>
  </cols>
  <sheetData>
    <row r="1" spans="1:4" ht="21" x14ac:dyDescent="0.35">
      <c r="A1" s="39" t="s">
        <v>1885</v>
      </c>
    </row>
    <row r="2" spans="1:4" ht="15.75" thickBot="1" x14ac:dyDescent="0.3"/>
    <row r="3" spans="1:4" x14ac:dyDescent="0.25">
      <c r="A3" s="454" t="s">
        <v>1808</v>
      </c>
      <c r="B3" s="454" t="s">
        <v>1809</v>
      </c>
      <c r="C3" s="454" t="s">
        <v>1886</v>
      </c>
      <c r="D3" s="454" t="s">
        <v>1810</v>
      </c>
    </row>
    <row r="4" spans="1:4" ht="15.75" thickBot="1" x14ac:dyDescent="0.3">
      <c r="A4" s="455"/>
      <c r="B4" s="455"/>
      <c r="C4" s="455"/>
      <c r="D4" s="455"/>
    </row>
    <row r="5" spans="1:4" ht="15.75" thickBot="1" x14ac:dyDescent="0.3">
      <c r="A5" s="482" t="s">
        <v>1887</v>
      </c>
      <c r="B5" s="483"/>
      <c r="C5" s="483"/>
      <c r="D5" s="484"/>
    </row>
    <row r="6" spans="1:4" ht="30" x14ac:dyDescent="0.25">
      <c r="A6" s="485" t="s">
        <v>1888</v>
      </c>
      <c r="B6" s="437">
        <v>95.5</v>
      </c>
      <c r="C6" s="163" t="s">
        <v>1889</v>
      </c>
      <c r="D6" s="142" t="s">
        <v>1890</v>
      </c>
    </row>
    <row r="7" spans="1:4" ht="30" x14ac:dyDescent="0.25">
      <c r="A7" s="486"/>
      <c r="B7" s="438"/>
      <c r="C7" s="164" t="s">
        <v>1891</v>
      </c>
      <c r="D7" s="143" t="s">
        <v>1892</v>
      </c>
    </row>
    <row r="8" spans="1:4" x14ac:dyDescent="0.25">
      <c r="A8" s="486"/>
      <c r="B8" s="438"/>
      <c r="C8" s="164" t="s">
        <v>1893</v>
      </c>
      <c r="D8" s="165"/>
    </row>
    <row r="9" spans="1:4" ht="26.25" thickBot="1" x14ac:dyDescent="0.3">
      <c r="A9" s="487"/>
      <c r="B9" s="439"/>
      <c r="C9" s="166" t="s">
        <v>1894</v>
      </c>
      <c r="D9" s="145"/>
    </row>
    <row r="10" spans="1:4" ht="30" x14ac:dyDescent="0.25">
      <c r="A10" s="488" t="s">
        <v>1895</v>
      </c>
      <c r="B10" s="437">
        <v>33.700000000000003</v>
      </c>
      <c r="C10" s="160" t="s">
        <v>1896</v>
      </c>
      <c r="D10" s="147" t="s">
        <v>1819</v>
      </c>
    </row>
    <row r="11" spans="1:4" ht="30" x14ac:dyDescent="0.25">
      <c r="A11" s="489"/>
      <c r="B11" s="438"/>
      <c r="C11" s="167" t="s">
        <v>1897</v>
      </c>
      <c r="D11" s="147" t="s">
        <v>1821</v>
      </c>
    </row>
    <row r="12" spans="1:4" ht="30" x14ac:dyDescent="0.25">
      <c r="A12" s="489"/>
      <c r="B12" s="438"/>
      <c r="C12" s="167" t="s">
        <v>1898</v>
      </c>
      <c r="D12" s="147" t="s">
        <v>1899</v>
      </c>
    </row>
    <row r="13" spans="1:4" x14ac:dyDescent="0.25">
      <c r="A13" s="489"/>
      <c r="B13" s="438"/>
      <c r="C13" s="167" t="s">
        <v>1900</v>
      </c>
      <c r="D13" s="165"/>
    </row>
    <row r="14" spans="1:4" ht="30.75" thickBot="1" x14ac:dyDescent="0.3">
      <c r="A14" s="490"/>
      <c r="B14" s="439"/>
      <c r="C14" s="168" t="s">
        <v>1901</v>
      </c>
      <c r="D14" s="145"/>
    </row>
    <row r="15" spans="1:4" ht="30" x14ac:dyDescent="0.25">
      <c r="A15" s="488" t="s">
        <v>1902</v>
      </c>
      <c r="B15" s="437">
        <v>7.5</v>
      </c>
      <c r="C15" s="160" t="s">
        <v>1903</v>
      </c>
      <c r="D15" s="440" t="s">
        <v>1840</v>
      </c>
    </row>
    <row r="16" spans="1:4" x14ac:dyDescent="0.25">
      <c r="A16" s="489"/>
      <c r="B16" s="438"/>
      <c r="C16" s="169" t="s">
        <v>1904</v>
      </c>
      <c r="D16" s="441"/>
    </row>
    <row r="17" spans="1:4" x14ac:dyDescent="0.25">
      <c r="A17" s="489"/>
      <c r="B17" s="438"/>
      <c r="C17" s="169" t="s">
        <v>1905</v>
      </c>
      <c r="D17" s="441"/>
    </row>
    <row r="18" spans="1:4" x14ac:dyDescent="0.25">
      <c r="A18" s="489"/>
      <c r="B18" s="438"/>
      <c r="C18" s="169" t="s">
        <v>1906</v>
      </c>
      <c r="D18" s="441"/>
    </row>
    <row r="19" spans="1:4" x14ac:dyDescent="0.25">
      <c r="A19" s="489"/>
      <c r="B19" s="438"/>
      <c r="C19" s="169" t="s">
        <v>1907</v>
      </c>
      <c r="D19" s="441"/>
    </row>
    <row r="20" spans="1:4" x14ac:dyDescent="0.25">
      <c r="A20" s="489"/>
      <c r="B20" s="438"/>
      <c r="C20" s="164" t="s">
        <v>1908</v>
      </c>
      <c r="D20" s="441"/>
    </row>
    <row r="21" spans="1:4" ht="15.75" thickBot="1" x14ac:dyDescent="0.3">
      <c r="A21" s="490"/>
      <c r="B21" s="439"/>
      <c r="C21" s="161"/>
      <c r="D21" s="442"/>
    </row>
    <row r="22" spans="1:4" ht="30" x14ac:dyDescent="0.25">
      <c r="A22" s="488" t="s">
        <v>1909</v>
      </c>
      <c r="B22" s="437">
        <v>4.2</v>
      </c>
      <c r="C22" s="170" t="s">
        <v>1910</v>
      </c>
      <c r="D22" s="147" t="s">
        <v>1911</v>
      </c>
    </row>
    <row r="23" spans="1:4" ht="45" x14ac:dyDescent="0.25">
      <c r="A23" s="489"/>
      <c r="B23" s="438"/>
      <c r="C23" s="170" t="s">
        <v>1912</v>
      </c>
      <c r="D23" s="147" t="s">
        <v>1913</v>
      </c>
    </row>
    <row r="24" spans="1:4" ht="60" x14ac:dyDescent="0.25">
      <c r="A24" s="489"/>
      <c r="B24" s="438"/>
      <c r="C24" s="170" t="s">
        <v>1914</v>
      </c>
      <c r="D24" s="147" t="s">
        <v>1915</v>
      </c>
    </row>
    <row r="25" spans="1:4" x14ac:dyDescent="0.25">
      <c r="A25" s="489"/>
      <c r="B25" s="438"/>
      <c r="C25" s="170" t="s">
        <v>1916</v>
      </c>
      <c r="D25" s="165"/>
    </row>
    <row r="26" spans="1:4" x14ac:dyDescent="0.25">
      <c r="A26" s="489"/>
      <c r="B26" s="438"/>
      <c r="C26" s="171" t="s">
        <v>1917</v>
      </c>
      <c r="D26" s="165"/>
    </row>
    <row r="27" spans="1:4" x14ac:dyDescent="0.25">
      <c r="A27" s="489"/>
      <c r="B27" s="438"/>
      <c r="C27" s="171" t="s">
        <v>1918</v>
      </c>
      <c r="D27" s="165"/>
    </row>
    <row r="28" spans="1:4" x14ac:dyDescent="0.25">
      <c r="A28" s="489"/>
      <c r="B28" s="438"/>
      <c r="C28" s="171" t="s">
        <v>1919</v>
      </c>
      <c r="D28" s="165"/>
    </row>
    <row r="29" spans="1:4" x14ac:dyDescent="0.25">
      <c r="A29" s="489"/>
      <c r="B29" s="438"/>
      <c r="C29" s="171" t="s">
        <v>1920</v>
      </c>
      <c r="D29" s="165"/>
    </row>
    <row r="30" spans="1:4" x14ac:dyDescent="0.25">
      <c r="A30" s="489"/>
      <c r="B30" s="438"/>
      <c r="C30" s="171" t="s">
        <v>1921</v>
      </c>
      <c r="D30" s="165"/>
    </row>
    <row r="31" spans="1:4" x14ac:dyDescent="0.25">
      <c r="A31" s="489"/>
      <c r="B31" s="438"/>
      <c r="C31" s="171" t="s">
        <v>1922</v>
      </c>
      <c r="D31" s="165"/>
    </row>
    <row r="32" spans="1:4" ht="15.75" thickBot="1" x14ac:dyDescent="0.3">
      <c r="A32" s="490"/>
      <c r="B32" s="439"/>
      <c r="C32" s="172"/>
      <c r="D32" s="145"/>
    </row>
    <row r="33" spans="1:4" ht="15.75" thickBot="1" x14ac:dyDescent="0.3">
      <c r="A33" s="477" t="s">
        <v>1923</v>
      </c>
      <c r="B33" s="478"/>
      <c r="C33" s="478"/>
      <c r="D33" s="479"/>
    </row>
    <row r="34" spans="1:4" ht="60.75" thickBot="1" x14ac:dyDescent="0.3">
      <c r="A34" s="173" t="s">
        <v>1924</v>
      </c>
      <c r="B34" s="156">
        <v>0.68</v>
      </c>
      <c r="C34" s="161" t="s">
        <v>1925</v>
      </c>
      <c r="D34" s="149" t="s">
        <v>1926</v>
      </c>
    </row>
    <row r="35" spans="1:4" ht="30" x14ac:dyDescent="0.25">
      <c r="A35" s="473" t="s">
        <v>1824</v>
      </c>
      <c r="B35" s="437">
        <v>28.4</v>
      </c>
      <c r="C35" s="475" t="s">
        <v>1927</v>
      </c>
      <c r="D35" s="147" t="s">
        <v>1826</v>
      </c>
    </row>
    <row r="36" spans="1:4" x14ac:dyDescent="0.25">
      <c r="A36" s="480"/>
      <c r="B36" s="438"/>
      <c r="C36" s="481"/>
      <c r="D36" s="174"/>
    </row>
    <row r="37" spans="1:4" ht="15.75" thickBot="1" x14ac:dyDescent="0.3">
      <c r="A37" s="474"/>
      <c r="B37" s="439"/>
      <c r="C37" s="476"/>
      <c r="D37" s="149" t="s">
        <v>1928</v>
      </c>
    </row>
    <row r="38" spans="1:4" ht="30" x14ac:dyDescent="0.25">
      <c r="A38" s="473" t="s">
        <v>1844</v>
      </c>
      <c r="B38" s="437">
        <v>2.44</v>
      </c>
      <c r="C38" s="160" t="s">
        <v>1929</v>
      </c>
      <c r="D38" s="170" t="s">
        <v>1846</v>
      </c>
    </row>
    <row r="39" spans="1:4" x14ac:dyDescent="0.25">
      <c r="A39" s="480"/>
      <c r="B39" s="438"/>
      <c r="C39" s="164" t="s">
        <v>1930</v>
      </c>
      <c r="D39" s="147" t="s">
        <v>1931</v>
      </c>
    </row>
    <row r="40" spans="1:4" x14ac:dyDescent="0.25">
      <c r="A40" s="480"/>
      <c r="B40" s="438"/>
      <c r="C40" s="164" t="s">
        <v>1932</v>
      </c>
      <c r="D40" s="165"/>
    </row>
    <row r="41" spans="1:4" ht="15.75" thickBot="1" x14ac:dyDescent="0.3">
      <c r="A41" s="474"/>
      <c r="B41" s="439"/>
      <c r="C41" s="175" t="s">
        <v>1933</v>
      </c>
      <c r="D41" s="145"/>
    </row>
    <row r="42" spans="1:4" ht="30" x14ac:dyDescent="0.25">
      <c r="A42" s="473" t="s">
        <v>1934</v>
      </c>
      <c r="B42" s="437">
        <v>1.44</v>
      </c>
      <c r="C42" s="160" t="s">
        <v>1935</v>
      </c>
      <c r="D42" s="147" t="s">
        <v>1867</v>
      </c>
    </row>
    <row r="43" spans="1:4" x14ac:dyDescent="0.25">
      <c r="A43" s="480"/>
      <c r="B43" s="438"/>
      <c r="C43" s="164" t="s">
        <v>1936</v>
      </c>
      <c r="D43" s="147" t="s">
        <v>1937</v>
      </c>
    </row>
    <row r="44" spans="1:4" ht="45" x14ac:dyDescent="0.25">
      <c r="A44" s="480"/>
      <c r="B44" s="438"/>
      <c r="C44" s="164" t="s">
        <v>1938</v>
      </c>
      <c r="D44" s="165"/>
    </row>
    <row r="45" spans="1:4" ht="45" x14ac:dyDescent="0.25">
      <c r="A45" s="480"/>
      <c r="B45" s="438"/>
      <c r="C45" s="164" t="s">
        <v>1939</v>
      </c>
      <c r="D45" s="165"/>
    </row>
    <row r="46" spans="1:4" ht="15.75" thickBot="1" x14ac:dyDescent="0.3">
      <c r="A46" s="474"/>
      <c r="B46" s="439"/>
      <c r="C46" s="175" t="s">
        <v>1940</v>
      </c>
      <c r="D46" s="145"/>
    </row>
    <row r="47" spans="1:4" ht="30" x14ac:dyDescent="0.25">
      <c r="A47" s="473" t="s">
        <v>1941</v>
      </c>
      <c r="B47" s="437">
        <v>0.3</v>
      </c>
      <c r="C47" s="160" t="s">
        <v>1942</v>
      </c>
      <c r="D47" s="440" t="s">
        <v>1860</v>
      </c>
    </row>
    <row r="48" spans="1:4" x14ac:dyDescent="0.25">
      <c r="A48" s="480"/>
      <c r="B48" s="438"/>
      <c r="C48" s="176" t="s">
        <v>1943</v>
      </c>
      <c r="D48" s="441"/>
    </row>
    <row r="49" spans="1:4" x14ac:dyDescent="0.25">
      <c r="A49" s="480"/>
      <c r="B49" s="438"/>
      <c r="C49" s="176" t="s">
        <v>1944</v>
      </c>
      <c r="D49" s="441"/>
    </row>
    <row r="50" spans="1:4" ht="30.75" thickBot="1" x14ac:dyDescent="0.3">
      <c r="A50" s="474"/>
      <c r="B50" s="439"/>
      <c r="C50" s="177" t="s">
        <v>1945</v>
      </c>
      <c r="D50" s="442"/>
    </row>
    <row r="51" spans="1:4" ht="30" x14ac:dyDescent="0.25">
      <c r="A51" s="473" t="s">
        <v>1946</v>
      </c>
      <c r="B51" s="437">
        <v>1.1000000000000001</v>
      </c>
      <c r="C51" s="475" t="s">
        <v>1947</v>
      </c>
      <c r="D51" s="147" t="s">
        <v>1826</v>
      </c>
    </row>
    <row r="52" spans="1:4" ht="15.75" thickBot="1" x14ac:dyDescent="0.3">
      <c r="A52" s="474"/>
      <c r="B52" s="439"/>
      <c r="C52" s="476"/>
      <c r="D52" s="149" t="s">
        <v>1946</v>
      </c>
    </row>
    <row r="53" spans="1:4" ht="15.75" thickBot="1" x14ac:dyDescent="0.3">
      <c r="A53" s="463" t="s">
        <v>1948</v>
      </c>
      <c r="B53" s="464"/>
      <c r="C53" s="464"/>
      <c r="D53" s="465"/>
    </row>
    <row r="54" spans="1:4" ht="45" x14ac:dyDescent="0.25">
      <c r="A54" s="466" t="s">
        <v>1949</v>
      </c>
      <c r="B54" s="437">
        <v>5.3</v>
      </c>
      <c r="C54" s="160" t="s">
        <v>1950</v>
      </c>
      <c r="D54" s="440" t="s">
        <v>1951</v>
      </c>
    </row>
    <row r="55" spans="1:4" ht="45.75" thickBot="1" x14ac:dyDescent="0.3">
      <c r="A55" s="467"/>
      <c r="B55" s="439"/>
      <c r="C55" s="161" t="s">
        <v>1952</v>
      </c>
      <c r="D55" s="442"/>
    </row>
    <row r="56" spans="1:4" ht="30" x14ac:dyDescent="0.25">
      <c r="A56" s="468" t="s">
        <v>1953</v>
      </c>
      <c r="B56" s="437">
        <v>0.86</v>
      </c>
      <c r="C56" s="160" t="s">
        <v>1954</v>
      </c>
      <c r="D56" s="440" t="s">
        <v>1955</v>
      </c>
    </row>
    <row r="57" spans="1:4" ht="30.75" thickBot="1" x14ac:dyDescent="0.3">
      <c r="A57" s="469"/>
      <c r="B57" s="439"/>
      <c r="C57" s="178" t="s">
        <v>1956</v>
      </c>
      <c r="D57" s="442"/>
    </row>
    <row r="58" spans="1:4" ht="15.75" thickBot="1" x14ac:dyDescent="0.3">
      <c r="A58" s="470" t="s">
        <v>1957</v>
      </c>
      <c r="B58" s="471"/>
      <c r="C58" s="471"/>
      <c r="D58" s="472"/>
    </row>
    <row r="59" spans="1:4" ht="60" x14ac:dyDescent="0.25">
      <c r="A59" s="461" t="s">
        <v>1958</v>
      </c>
      <c r="B59" s="437">
        <v>3.61</v>
      </c>
      <c r="C59" s="162" t="s">
        <v>1959</v>
      </c>
      <c r="D59" s="179" t="s">
        <v>821</v>
      </c>
    </row>
    <row r="60" spans="1:4" ht="45.75" thickBot="1" x14ac:dyDescent="0.3">
      <c r="A60" s="462"/>
      <c r="B60" s="439"/>
      <c r="C60" s="178" t="s">
        <v>1960</v>
      </c>
      <c r="D60" s="149" t="s">
        <v>1961</v>
      </c>
    </row>
    <row r="61" spans="1:4" ht="75" x14ac:dyDescent="0.25">
      <c r="A61" s="461" t="s">
        <v>1962</v>
      </c>
      <c r="B61" s="437">
        <v>0.57999999999999996</v>
      </c>
      <c r="C61" s="162" t="s">
        <v>1963</v>
      </c>
      <c r="D61" s="179" t="s">
        <v>821</v>
      </c>
    </row>
    <row r="62" spans="1:4" ht="45.75" thickBot="1" x14ac:dyDescent="0.3">
      <c r="A62" s="462"/>
      <c r="B62" s="439"/>
      <c r="C62" s="178" t="s">
        <v>1964</v>
      </c>
      <c r="D62" s="149" t="s">
        <v>1961</v>
      </c>
    </row>
    <row r="63" spans="1:4" ht="75" x14ac:dyDescent="0.25">
      <c r="A63" s="461" t="s">
        <v>1965</v>
      </c>
      <c r="B63" s="437">
        <v>1.57</v>
      </c>
      <c r="C63" s="162" t="s">
        <v>1966</v>
      </c>
      <c r="D63" s="179" t="s">
        <v>821</v>
      </c>
    </row>
    <row r="64" spans="1:4" ht="45.75" thickBot="1" x14ac:dyDescent="0.3">
      <c r="A64" s="462"/>
      <c r="B64" s="439"/>
      <c r="C64" s="178" t="s">
        <v>1967</v>
      </c>
      <c r="D64" s="149" t="s">
        <v>1961</v>
      </c>
    </row>
    <row r="65" spans="1:4" ht="15.75" thickBot="1" x14ac:dyDescent="0.3">
      <c r="A65" s="456" t="s">
        <v>1968</v>
      </c>
      <c r="B65" s="457"/>
      <c r="C65" s="457"/>
      <c r="D65" s="458"/>
    </row>
    <row r="66" spans="1:4" ht="45" x14ac:dyDescent="0.25">
      <c r="A66" s="459" t="s">
        <v>1969</v>
      </c>
      <c r="B66" s="437">
        <v>5.43</v>
      </c>
      <c r="C66" s="162" t="s">
        <v>1970</v>
      </c>
      <c r="D66" s="179" t="s">
        <v>814</v>
      </c>
    </row>
    <row r="67" spans="1:4" ht="30.75" thickBot="1" x14ac:dyDescent="0.3">
      <c r="A67" s="460"/>
      <c r="B67" s="439"/>
      <c r="C67" s="178" t="s">
        <v>1971</v>
      </c>
      <c r="D67" s="149" t="s">
        <v>1972</v>
      </c>
    </row>
    <row r="69" spans="1:4" x14ac:dyDescent="0.25">
      <c r="A69" s="30" t="s">
        <v>1881</v>
      </c>
      <c r="B69" s="432" t="s">
        <v>1882</v>
      </c>
      <c r="C69" s="432"/>
      <c r="D69" s="432"/>
    </row>
    <row r="70" spans="1:4" x14ac:dyDescent="0.25">
      <c r="B70" s="432"/>
      <c r="C70" s="432"/>
      <c r="D70" s="432"/>
    </row>
    <row r="71" spans="1:4" x14ac:dyDescent="0.25">
      <c r="B71" s="432"/>
      <c r="C71" s="432"/>
      <c r="D71" s="432"/>
    </row>
    <row r="72" spans="1:4" ht="39" customHeight="1" x14ac:dyDescent="0.25">
      <c r="B72" s="406" t="s">
        <v>1883</v>
      </c>
      <c r="C72" s="406"/>
      <c r="D72" s="406"/>
    </row>
  </sheetData>
  <mergeCells count="47">
    <mergeCell ref="D3:D4"/>
    <mergeCell ref="A5:D5"/>
    <mergeCell ref="A6:A9"/>
    <mergeCell ref="B6:B9"/>
    <mergeCell ref="A22:A32"/>
    <mergeCell ref="B22:B32"/>
    <mergeCell ref="A3:A4"/>
    <mergeCell ref="B3:B4"/>
    <mergeCell ref="C3:C4"/>
    <mergeCell ref="A10:A14"/>
    <mergeCell ref="B10:B14"/>
    <mergeCell ref="A15:A21"/>
    <mergeCell ref="B15:B21"/>
    <mergeCell ref="D15:D21"/>
    <mergeCell ref="A51:A52"/>
    <mergeCell ref="B51:B52"/>
    <mergeCell ref="C51:C52"/>
    <mergeCell ref="A33:D33"/>
    <mergeCell ref="A35:A37"/>
    <mergeCell ref="B35:B37"/>
    <mergeCell ref="C35:C37"/>
    <mergeCell ref="A38:A41"/>
    <mergeCell ref="B38:B41"/>
    <mergeCell ref="A42:A46"/>
    <mergeCell ref="B42:B46"/>
    <mergeCell ref="A47:A50"/>
    <mergeCell ref="B47:B50"/>
    <mergeCell ref="D47:D50"/>
    <mergeCell ref="A63:A64"/>
    <mergeCell ref="B63:B64"/>
    <mergeCell ref="A53:D53"/>
    <mergeCell ref="A54:A55"/>
    <mergeCell ref="B54:B55"/>
    <mergeCell ref="D54:D55"/>
    <mergeCell ref="A56:A57"/>
    <mergeCell ref="B56:B57"/>
    <mergeCell ref="D56:D57"/>
    <mergeCell ref="A58:D58"/>
    <mergeCell ref="A59:A60"/>
    <mergeCell ref="B59:B60"/>
    <mergeCell ref="A61:A62"/>
    <mergeCell ref="B61:B62"/>
    <mergeCell ref="A65:D65"/>
    <mergeCell ref="A66:A67"/>
    <mergeCell ref="B66:B67"/>
    <mergeCell ref="B69:D71"/>
    <mergeCell ref="B72:D72"/>
  </mergeCells>
  <hyperlinks>
    <hyperlink ref="D7" r:id="rId1" display="http://www.horizontevropa.cz/" xr:uid="{338C631E-0D2A-43D0-B80C-4DAB06AE0B1F}"/>
    <hyperlink ref="D10" r:id="rId2" display="https://www.mdcr.cz/Dokumenty/Evropska-unie/Programy/Program-CEF?returl=/Dokumenty/Evropska-unie/Programy" xr:uid="{CBDAD913-F057-42CA-96C7-5435B04A092B}"/>
    <hyperlink ref="D11" r:id="rId3" display="https://www.mpo.cz/" xr:uid="{F07377C1-0F04-4AA2-801D-39FDDE0AB1F9}"/>
    <hyperlink ref="D12" r:id="rId4" display="https://www.mvcr.cz/clanek/cef-connecting-europe-facility.aspx" xr:uid="{2C33D170-7CD2-441D-BDF2-5DE55F1874D5}"/>
    <hyperlink ref="D15" r:id="rId5" display="https://www.mpo.cz/" xr:uid="{5B5692C3-CC90-4F04-A296-A5D5EF580247}"/>
    <hyperlink ref="D22" r:id="rId6" display="http://www.mpo.cz/" xr:uid="{22A91CAD-9761-4D9C-BC65-4F958424749E}"/>
    <hyperlink ref="D23" r:id="rId7" display="http://www.eagri.cz/" xr:uid="{A1D02420-C387-4B7C-A9D3-755AAD7C2208}"/>
    <hyperlink ref="D24" r:id="rId8" display="http://www.czso.cz/" xr:uid="{2FAEE8A9-D517-48E1-BB96-CA47C4FAB9BA}"/>
    <hyperlink ref="D34" r:id="rId9" display="https://www.mpsv.cz/web/cz/program-eu-pro-zamestnanost-a-socialni-inovace" xr:uid="{6BEEF914-61D9-4C83-B35D-1EF7C8D7016E}"/>
    <hyperlink ref="D35" r:id="rId10" display="http://www.dzs.cz/" xr:uid="{E4C4FEF9-AEDA-4B52-88BD-6F109A19ECD0}"/>
    <hyperlink ref="D37" r:id="rId11" display="https://www.dzs.cz/program/erasmus/projekty-granty" xr:uid="{D2808CA4-4E1C-4491-9307-8C5B15237148}"/>
    <hyperlink ref="D39" r:id="rId12" display="http://www.kreativnievropa.cz/" xr:uid="{3FDBF476-C4D6-4A7F-8D8E-02A1830FD2BC}"/>
    <hyperlink ref="D42" r:id="rId13" display="https://www.vlada.cz/cz/urad-vlady/" xr:uid="{FE05C46E-F30C-479E-90F4-81DDA9C27783}"/>
    <hyperlink ref="D43" r:id="rId14" display="http://www.euroskop.cz/" xr:uid="{B10A3A29-1D9A-4413-9D4F-109EC627478D}"/>
    <hyperlink ref="D47" r:id="rId15" display="https://justice.cz/?clanek=zverejneni-vyzev-evropske-komise-na-podavani-projektu-v-ramci-programu-spravedlnost-v-roce-20-1" xr:uid="{E86D013D-A712-42F9-9F25-3EF87D05F5EC}"/>
    <hyperlink ref="D51" r:id="rId16" display="http://www.dzs.cz/" xr:uid="{BDBDD91C-5F20-4BCB-85C6-BB3C510318E5}"/>
    <hyperlink ref="D52" r:id="rId17" display="https://www.dzs.cz/program/evropsky-sbor-solidarity" xr:uid="{67FB3D57-A39D-4593-B813-9212F7202885}"/>
    <hyperlink ref="D54" r:id="rId18" display="https://www.mzcr.cz/category/evropske-fondy/eu-pro-zdravi-eu4health/" xr:uid="{183E014C-3E59-4EDD-88A8-60DC7662F260}"/>
    <hyperlink ref="D56" r:id="rId19" display="http://www.vlada.cz/cz/evropske-zalezitosti/podpora-strukturalnich-reforem/program-na-podporu-strukturalnich-reforem--174689/" xr:uid="{03E9B4CA-E84F-4587-B208-58E9C9DA1727}"/>
    <hyperlink ref="D59" r:id="rId20" display="https://www.mvcr.cz/clanek/cef-connecting-europe-facility.aspx" xr:uid="{4F06712E-A8F2-419D-98FB-107517155F28}"/>
    <hyperlink ref="D61" r:id="rId21" display="https://www.mvcr.cz/clanek/cef-connecting-europe-facility.aspx" xr:uid="{70D7FEDF-44A2-4653-BB33-A4511E8FDA55}"/>
    <hyperlink ref="D63" r:id="rId22" display="https://www.mvcr.cz/clanek/cef-connecting-europe-facility.aspx" xr:uid="{8AB82326-7371-4EEE-BDC0-51CCCD6E8870}"/>
    <hyperlink ref="D66" r:id="rId23" display="http://www.program-life.cz/" xr:uid="{9954B79A-ECB6-441D-BCB4-5A2F57CD9E66}"/>
    <hyperlink ref="D60" r:id="rId24" display="https://www.mvcr.cz/fondyeu/" xr:uid="{8777A60E-FC5D-494D-96E1-0F1A2767D7F9}"/>
    <hyperlink ref="D62" r:id="rId25" display="https://www.mvcr.cz/fondyeu/" xr:uid="{7410AD7F-917F-428A-8FC8-78999965A1D5}"/>
    <hyperlink ref="D64" r:id="rId26" display="http://www.mvcr.cz/fondyeu" xr:uid="{D83D4575-6612-4C7B-9B54-DCC323560654}"/>
    <hyperlink ref="D67" r:id="rId27" display="https://www.mzp.cz/cz/komunitarni_program_life" xr:uid="{E9C5C410-D313-43DC-8749-199FA491C1D8}"/>
  </hyperlinks>
  <pageMargins left="0.25" right="0.25" top="0.75" bottom="0.75" header="0.3" footer="0.3"/>
  <pageSetup paperSize="9" scale="74" fitToHeight="0" orientation="portrait" r:id="rId28"/>
  <rowBreaks count="1" manualBreakCount="1">
    <brk id="41"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2E154-FA57-4ED2-A20E-F97FD8D2EF8C}">
  <sheetPr>
    <pageSetUpPr fitToPage="1"/>
  </sheetPr>
  <dimension ref="A1:F43"/>
  <sheetViews>
    <sheetView zoomScaleNormal="100" workbookViewId="0">
      <selection activeCell="F38" sqref="F38"/>
    </sheetView>
  </sheetViews>
  <sheetFormatPr defaultRowHeight="15" x14ac:dyDescent="0.25"/>
  <cols>
    <col min="1" max="1" width="11.5703125" style="181" customWidth="1"/>
    <col min="2" max="2" width="24.42578125" style="181" customWidth="1"/>
    <col min="3" max="3" width="35" style="182" customWidth="1"/>
    <col min="4" max="4" width="44.28515625" style="182" customWidth="1"/>
    <col min="5" max="5" width="27.5703125" style="181" customWidth="1"/>
    <col min="6" max="6" width="19" style="181" customWidth="1"/>
    <col min="7" max="16384" width="9.140625" style="181"/>
  </cols>
  <sheetData>
    <row r="1" spans="1:6" ht="18.75" x14ac:dyDescent="0.25">
      <c r="A1" s="180" t="s">
        <v>1973</v>
      </c>
    </row>
    <row r="2" spans="1:6" ht="15.75" thickBot="1" x14ac:dyDescent="0.3"/>
    <row r="3" spans="1:6" ht="30.75" thickBot="1" x14ac:dyDescent="0.3">
      <c r="A3" s="183" t="s">
        <v>1492</v>
      </c>
      <c r="B3" s="493" t="s">
        <v>835</v>
      </c>
      <c r="C3" s="494"/>
      <c r="D3" s="184" t="s">
        <v>836</v>
      </c>
      <c r="E3" s="185" t="s">
        <v>1974</v>
      </c>
      <c r="F3" s="186" t="s">
        <v>1975</v>
      </c>
    </row>
    <row r="4" spans="1:6" ht="45" x14ac:dyDescent="0.25">
      <c r="A4" s="187" t="s">
        <v>1976</v>
      </c>
      <c r="B4" s="495" t="s">
        <v>1977</v>
      </c>
      <c r="C4" s="188" t="s">
        <v>1978</v>
      </c>
      <c r="D4" s="189" t="s">
        <v>1979</v>
      </c>
      <c r="E4" s="189" t="s">
        <v>1980</v>
      </c>
      <c r="F4" s="190">
        <v>9.5</v>
      </c>
    </row>
    <row r="5" spans="1:6" ht="45.75" thickBot="1" x14ac:dyDescent="0.3">
      <c r="A5" s="191" t="s">
        <v>1976</v>
      </c>
      <c r="B5" s="496"/>
      <c r="C5" s="192" t="s">
        <v>1981</v>
      </c>
      <c r="D5" s="193" t="s">
        <v>1982</v>
      </c>
      <c r="E5" s="193" t="s">
        <v>1980</v>
      </c>
      <c r="F5" s="194">
        <v>3.3</v>
      </c>
    </row>
    <row r="6" spans="1:6" ht="45" x14ac:dyDescent="0.25">
      <c r="A6" s="187" t="s">
        <v>1976</v>
      </c>
      <c r="B6" s="495" t="s">
        <v>1983</v>
      </c>
      <c r="C6" s="195" t="s">
        <v>1984</v>
      </c>
      <c r="D6" s="189" t="s">
        <v>1985</v>
      </c>
      <c r="E6" s="196" t="s">
        <v>1986</v>
      </c>
      <c r="F6" s="190">
        <v>505</v>
      </c>
    </row>
    <row r="7" spans="1:6" ht="45" x14ac:dyDescent="0.25">
      <c r="A7" s="197" t="s">
        <v>1976</v>
      </c>
      <c r="B7" s="497"/>
      <c r="C7" s="198" t="s">
        <v>1987</v>
      </c>
      <c r="D7" s="199" t="s">
        <v>1988</v>
      </c>
      <c r="E7" s="199" t="s">
        <v>1989</v>
      </c>
      <c r="F7" s="200">
        <v>178</v>
      </c>
    </row>
    <row r="8" spans="1:6" ht="30" x14ac:dyDescent="0.25">
      <c r="A8" s="197" t="s">
        <v>1976</v>
      </c>
      <c r="B8" s="497"/>
      <c r="C8" s="201" t="s">
        <v>1990</v>
      </c>
      <c r="D8" s="199" t="s">
        <v>1991</v>
      </c>
      <c r="E8" s="202" t="s">
        <v>1992</v>
      </c>
      <c r="F8" s="200">
        <v>130</v>
      </c>
    </row>
    <row r="9" spans="1:6" ht="60.75" thickBot="1" x14ac:dyDescent="0.3">
      <c r="A9" s="191" t="s">
        <v>1976</v>
      </c>
      <c r="B9" s="496"/>
      <c r="C9" s="203" t="s">
        <v>1993</v>
      </c>
      <c r="D9" s="193" t="s">
        <v>1994</v>
      </c>
      <c r="E9" s="193" t="s">
        <v>1995</v>
      </c>
      <c r="F9" s="194">
        <v>39</v>
      </c>
    </row>
    <row r="10" spans="1:6" ht="30" x14ac:dyDescent="0.25">
      <c r="A10" s="187" t="s">
        <v>1976</v>
      </c>
      <c r="B10" s="495" t="s">
        <v>1996</v>
      </c>
      <c r="C10" s="195" t="s">
        <v>1997</v>
      </c>
      <c r="D10" s="189" t="s">
        <v>1998</v>
      </c>
      <c r="E10" s="189" t="s">
        <v>1999</v>
      </c>
      <c r="F10" s="190">
        <v>54</v>
      </c>
    </row>
    <row r="11" spans="1:6" ht="45" x14ac:dyDescent="0.25">
      <c r="A11" s="197" t="s">
        <v>1976</v>
      </c>
      <c r="B11" s="497"/>
      <c r="C11" s="201" t="s">
        <v>2000</v>
      </c>
      <c r="D11" s="199" t="s">
        <v>2001</v>
      </c>
      <c r="E11" s="199" t="s">
        <v>1986</v>
      </c>
      <c r="F11" s="200">
        <v>53</v>
      </c>
    </row>
    <row r="12" spans="1:6" ht="30" x14ac:dyDescent="0.25">
      <c r="A12" s="197" t="s">
        <v>1976</v>
      </c>
      <c r="B12" s="497"/>
      <c r="C12" s="204" t="s">
        <v>2002</v>
      </c>
      <c r="D12" s="199" t="s">
        <v>2003</v>
      </c>
      <c r="E12" s="199" t="s">
        <v>2004</v>
      </c>
      <c r="F12" s="200">
        <v>25</v>
      </c>
    </row>
    <row r="13" spans="1:6" ht="45.75" thickBot="1" x14ac:dyDescent="0.3">
      <c r="A13" s="191" t="s">
        <v>1976</v>
      </c>
      <c r="B13" s="496"/>
      <c r="C13" s="192" t="s">
        <v>2005</v>
      </c>
      <c r="D13" s="193" t="s">
        <v>2006</v>
      </c>
      <c r="E13" s="193" t="s">
        <v>1986</v>
      </c>
      <c r="F13" s="194">
        <v>1.5</v>
      </c>
    </row>
    <row r="14" spans="1:6" ht="45" x14ac:dyDescent="0.25">
      <c r="A14" s="187" t="s">
        <v>1976</v>
      </c>
      <c r="B14" s="495" t="s">
        <v>2007</v>
      </c>
      <c r="C14" s="205" t="s">
        <v>2008</v>
      </c>
      <c r="D14" s="189" t="s">
        <v>2009</v>
      </c>
      <c r="E14" s="189" t="s">
        <v>2010</v>
      </c>
      <c r="F14" s="190">
        <v>3.6</v>
      </c>
    </row>
    <row r="15" spans="1:6" ht="45" x14ac:dyDescent="0.25">
      <c r="A15" s="197" t="s">
        <v>1976</v>
      </c>
      <c r="B15" s="497"/>
      <c r="C15" s="206" t="s">
        <v>2011</v>
      </c>
      <c r="D15" s="199" t="s">
        <v>2012</v>
      </c>
      <c r="E15" s="199" t="s">
        <v>2010</v>
      </c>
      <c r="F15" s="200">
        <v>22.2</v>
      </c>
    </row>
    <row r="16" spans="1:6" ht="60" x14ac:dyDescent="0.25">
      <c r="A16" s="197" t="s">
        <v>1976</v>
      </c>
      <c r="B16" s="497"/>
      <c r="C16" s="206" t="s">
        <v>2013</v>
      </c>
      <c r="D16" s="199" t="s">
        <v>2014</v>
      </c>
      <c r="E16" s="199" t="s">
        <v>2010</v>
      </c>
      <c r="F16" s="200">
        <v>1.4</v>
      </c>
    </row>
    <row r="17" spans="1:6" ht="30" x14ac:dyDescent="0.25">
      <c r="A17" s="197" t="s">
        <v>1976</v>
      </c>
      <c r="B17" s="497"/>
      <c r="C17" s="206" t="s">
        <v>2015</v>
      </c>
      <c r="D17" s="199" t="s">
        <v>2016</v>
      </c>
      <c r="E17" s="199" t="s">
        <v>2017</v>
      </c>
      <c r="F17" s="200">
        <v>4.5999999999999996</v>
      </c>
    </row>
    <row r="18" spans="1:6" ht="30" x14ac:dyDescent="0.25">
      <c r="A18" s="197" t="s">
        <v>1976</v>
      </c>
      <c r="B18" s="497"/>
      <c r="C18" s="206" t="s">
        <v>2018</v>
      </c>
      <c r="D18" s="199" t="s">
        <v>2019</v>
      </c>
      <c r="E18" s="199" t="s">
        <v>2010</v>
      </c>
      <c r="F18" s="200">
        <v>6.3</v>
      </c>
    </row>
    <row r="19" spans="1:6" ht="45" x14ac:dyDescent="0.25">
      <c r="A19" s="197" t="s">
        <v>1976</v>
      </c>
      <c r="B19" s="497"/>
      <c r="C19" s="206" t="s">
        <v>2020</v>
      </c>
      <c r="D19" s="199" t="s">
        <v>2021</v>
      </c>
      <c r="E19" s="199" t="s">
        <v>2010</v>
      </c>
      <c r="F19" s="200">
        <v>16.2</v>
      </c>
    </row>
    <row r="20" spans="1:6" ht="45" x14ac:dyDescent="0.25">
      <c r="A20" s="197" t="s">
        <v>1976</v>
      </c>
      <c r="B20" s="497"/>
      <c r="C20" s="206" t="s">
        <v>2022</v>
      </c>
      <c r="D20" s="199" t="s">
        <v>2023</v>
      </c>
      <c r="E20" s="199" t="s">
        <v>2010</v>
      </c>
      <c r="F20" s="200">
        <v>30.3</v>
      </c>
    </row>
    <row r="21" spans="1:6" ht="30.75" thickBot="1" x14ac:dyDescent="0.3">
      <c r="A21" s="191" t="s">
        <v>1976</v>
      </c>
      <c r="B21" s="496"/>
      <c r="C21" s="203" t="s">
        <v>2024</v>
      </c>
      <c r="D21" s="193" t="s">
        <v>2025</v>
      </c>
      <c r="E21" s="193" t="s">
        <v>2026</v>
      </c>
      <c r="F21" s="194">
        <v>6.2</v>
      </c>
    </row>
    <row r="22" spans="1:6" ht="60" x14ac:dyDescent="0.25">
      <c r="A22" s="187" t="s">
        <v>1976</v>
      </c>
      <c r="B22" s="498" t="s">
        <v>2027</v>
      </c>
      <c r="C22" s="195" t="s">
        <v>2028</v>
      </c>
      <c r="D22" s="189" t="s">
        <v>2029</v>
      </c>
      <c r="E22" s="189" t="s">
        <v>2030</v>
      </c>
      <c r="F22" s="190">
        <v>9.6999999999999993</v>
      </c>
    </row>
    <row r="23" spans="1:6" ht="45" x14ac:dyDescent="0.25">
      <c r="A23" s="197" t="s">
        <v>1976</v>
      </c>
      <c r="B23" s="499"/>
      <c r="C23" s="204" t="s">
        <v>2031</v>
      </c>
      <c r="D23" s="199" t="s">
        <v>2032</v>
      </c>
      <c r="E23" s="199" t="s">
        <v>2033</v>
      </c>
      <c r="F23" s="200">
        <v>17.7</v>
      </c>
    </row>
    <row r="24" spans="1:6" ht="60" x14ac:dyDescent="0.25">
      <c r="A24" s="197" t="s">
        <v>1976</v>
      </c>
      <c r="B24" s="499"/>
      <c r="C24" s="198" t="s">
        <v>2034</v>
      </c>
      <c r="D24" s="199" t="s">
        <v>2035</v>
      </c>
      <c r="E24" s="199" t="s">
        <v>2036</v>
      </c>
      <c r="F24" s="200">
        <v>112.4</v>
      </c>
    </row>
    <row r="25" spans="1:6" ht="30" x14ac:dyDescent="0.25">
      <c r="A25" s="197" t="s">
        <v>1976</v>
      </c>
      <c r="B25" s="499"/>
      <c r="C25" s="201" t="s">
        <v>2037</v>
      </c>
      <c r="D25" s="199" t="s">
        <v>2038</v>
      </c>
      <c r="E25" s="199" t="s">
        <v>2039</v>
      </c>
      <c r="F25" s="200">
        <v>10</v>
      </c>
    </row>
    <row r="26" spans="1:6" ht="60.75" thickBot="1" x14ac:dyDescent="0.3">
      <c r="A26" s="191" t="s">
        <v>1976</v>
      </c>
      <c r="B26" s="500"/>
      <c r="C26" s="207" t="s">
        <v>2040</v>
      </c>
      <c r="D26" s="193" t="s">
        <v>2041</v>
      </c>
      <c r="E26" s="193" t="s">
        <v>2042</v>
      </c>
      <c r="F26" s="194">
        <v>0.4</v>
      </c>
    </row>
    <row r="27" spans="1:6" ht="60" x14ac:dyDescent="0.25">
      <c r="A27" s="187" t="s">
        <v>1976</v>
      </c>
      <c r="B27" s="491" t="s">
        <v>2043</v>
      </c>
      <c r="C27" s="188" t="s">
        <v>2044</v>
      </c>
      <c r="D27" s="189" t="s">
        <v>2045</v>
      </c>
      <c r="E27" s="189" t="s">
        <v>2046</v>
      </c>
      <c r="F27" s="190">
        <v>173</v>
      </c>
    </row>
    <row r="28" spans="1:6" ht="60.75" thickBot="1" x14ac:dyDescent="0.3">
      <c r="A28" s="191" t="s">
        <v>1976</v>
      </c>
      <c r="B28" s="492"/>
      <c r="C28" s="192" t="s">
        <v>2047</v>
      </c>
      <c r="D28" s="193" t="s">
        <v>2048</v>
      </c>
      <c r="E28" s="208" t="s">
        <v>2049</v>
      </c>
      <c r="F28" s="194">
        <v>7</v>
      </c>
    </row>
    <row r="30" spans="1:6" x14ac:dyDescent="0.25">
      <c r="A30" s="181" t="s">
        <v>2050</v>
      </c>
      <c r="D30" s="181" t="s">
        <v>2057</v>
      </c>
    </row>
    <row r="31" spans="1:6" x14ac:dyDescent="0.25">
      <c r="A31" s="181" t="s">
        <v>2051</v>
      </c>
      <c r="D31" s="181" t="s">
        <v>2058</v>
      </c>
    </row>
    <row r="32" spans="1:6" x14ac:dyDescent="0.25">
      <c r="A32" s="181" t="s">
        <v>2052</v>
      </c>
      <c r="D32" s="181" t="s">
        <v>2059</v>
      </c>
    </row>
    <row r="33" spans="1:6" x14ac:dyDescent="0.25">
      <c r="A33" s="181" t="s">
        <v>2053</v>
      </c>
      <c r="D33" s="209" t="s">
        <v>2060</v>
      </c>
      <c r="E33" s="209"/>
    </row>
    <row r="34" spans="1:6" x14ac:dyDescent="0.25">
      <c r="A34" s="181" t="s">
        <v>2054</v>
      </c>
      <c r="D34" s="210" t="s">
        <v>2061</v>
      </c>
      <c r="E34" s="210"/>
    </row>
    <row r="35" spans="1:6" x14ac:dyDescent="0.25">
      <c r="A35" s="181" t="s">
        <v>2055</v>
      </c>
      <c r="D35" s="211" t="s">
        <v>2062</v>
      </c>
      <c r="E35" s="211"/>
    </row>
    <row r="36" spans="1:6" x14ac:dyDescent="0.25">
      <c r="A36" s="181" t="s">
        <v>2056</v>
      </c>
      <c r="D36" s="212" t="s">
        <v>2063</v>
      </c>
      <c r="E36" s="212"/>
    </row>
    <row r="37" spans="1:6" x14ac:dyDescent="0.25">
      <c r="D37" s="181"/>
    </row>
    <row r="38" spans="1:6" x14ac:dyDescent="0.2">
      <c r="A38" s="181" t="s">
        <v>1611</v>
      </c>
      <c r="B38" s="213" t="s">
        <v>2064</v>
      </c>
      <c r="D38" s="181"/>
      <c r="E38" s="213" t="s">
        <v>2065</v>
      </c>
    </row>
    <row r="42" spans="1:6" s="182" customFormat="1" x14ac:dyDescent="0.25">
      <c r="A42" s="181"/>
      <c r="B42" s="181"/>
      <c r="E42" s="181"/>
      <c r="F42" s="181"/>
    </row>
    <row r="43" spans="1:6" s="182" customFormat="1" x14ac:dyDescent="0.25">
      <c r="A43" s="181"/>
      <c r="B43" s="181"/>
      <c r="E43" s="181"/>
      <c r="F43" s="181"/>
    </row>
  </sheetData>
  <mergeCells count="7">
    <mergeCell ref="B27:B28"/>
    <mergeCell ref="B3:C3"/>
    <mergeCell ref="B4:B5"/>
    <mergeCell ref="B6:B9"/>
    <mergeCell ref="B10:B13"/>
    <mergeCell ref="B14:B21"/>
    <mergeCell ref="B22:B26"/>
  </mergeCells>
  <hyperlinks>
    <hyperlink ref="B38" r:id="rId1" xr:uid="{4422174B-47C8-4C22-8B50-48BF296A9DAC}"/>
    <hyperlink ref="E38" r:id="rId2" xr:uid="{C84FF8C8-9BD6-4357-8B8C-CF6672C397B4}"/>
  </hyperlinks>
  <pageMargins left="0.7" right="0.7" top="0.75" bottom="0.75" header="0.3" footer="0.3"/>
  <pageSetup paperSize="9" scale="54"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903F4-7787-42C8-B373-001759ED8EC9}">
  <sheetPr>
    <pageSetUpPr fitToPage="1"/>
  </sheetPr>
  <dimension ref="A1:G76"/>
  <sheetViews>
    <sheetView workbookViewId="0"/>
  </sheetViews>
  <sheetFormatPr defaultRowHeight="15" x14ac:dyDescent="0.25"/>
  <cols>
    <col min="1" max="1" width="11.28515625" style="215" customWidth="1"/>
    <col min="2" max="2" width="23.7109375" style="215" customWidth="1"/>
    <col min="3" max="3" width="19.28515625" style="215" customWidth="1"/>
    <col min="4" max="4" width="30.42578125" style="216" customWidth="1"/>
    <col min="5" max="5" width="13.85546875" style="217" customWidth="1"/>
    <col min="6" max="6" width="17.5703125" style="215" customWidth="1"/>
    <col min="7" max="7" width="17" style="218" bestFit="1" customWidth="1"/>
    <col min="8" max="16384" width="9.140625" style="215"/>
  </cols>
  <sheetData>
    <row r="1" spans="1:7" ht="18.75" x14ac:dyDescent="0.25">
      <c r="A1" s="214" t="s">
        <v>2066</v>
      </c>
    </row>
    <row r="3" spans="1:7" ht="15.75" thickBot="1" x14ac:dyDescent="0.3"/>
    <row r="4" spans="1:7" ht="39" customHeight="1" thickBot="1" x14ac:dyDescent="0.3">
      <c r="A4" s="219" t="s">
        <v>1492</v>
      </c>
      <c r="B4" s="220" t="s">
        <v>835</v>
      </c>
      <c r="C4" s="521" t="s">
        <v>836</v>
      </c>
      <c r="D4" s="522"/>
      <c r="E4" s="221" t="s">
        <v>2067</v>
      </c>
      <c r="F4" s="220" t="s">
        <v>1974</v>
      </c>
      <c r="G4" s="222" t="s">
        <v>1975</v>
      </c>
    </row>
    <row r="5" spans="1:7" ht="33.75" customHeight="1" x14ac:dyDescent="0.25">
      <c r="A5" s="523" t="s">
        <v>1976</v>
      </c>
      <c r="B5" s="524" t="s">
        <v>2068</v>
      </c>
      <c r="C5" s="525" t="s">
        <v>2069</v>
      </c>
      <c r="D5" s="223" t="s">
        <v>2070</v>
      </c>
      <c r="E5" s="224" t="s">
        <v>2071</v>
      </c>
      <c r="F5" s="527" t="s">
        <v>2072</v>
      </c>
      <c r="G5" s="520">
        <v>10</v>
      </c>
    </row>
    <row r="6" spans="1:7" ht="30" x14ac:dyDescent="0.25">
      <c r="A6" s="501"/>
      <c r="B6" s="503"/>
      <c r="C6" s="526"/>
      <c r="D6" s="225" t="s">
        <v>2073</v>
      </c>
      <c r="E6" s="226" t="s">
        <v>2074</v>
      </c>
      <c r="F6" s="516"/>
      <c r="G6" s="513"/>
    </row>
    <row r="7" spans="1:7" ht="30" x14ac:dyDescent="0.25">
      <c r="A7" s="501"/>
      <c r="B7" s="503"/>
      <c r="C7" s="526"/>
      <c r="D7" s="225" t="s">
        <v>2075</v>
      </c>
      <c r="E7" s="226" t="s">
        <v>2076</v>
      </c>
      <c r="F7" s="517"/>
      <c r="G7" s="513"/>
    </row>
    <row r="8" spans="1:7" ht="17.25" customHeight="1" x14ac:dyDescent="0.25">
      <c r="A8" s="514" t="s">
        <v>1976</v>
      </c>
      <c r="B8" s="515" t="s">
        <v>2077</v>
      </c>
      <c r="C8" s="503" t="s">
        <v>2078</v>
      </c>
      <c r="D8" s="225" t="s">
        <v>2079</v>
      </c>
      <c r="E8" s="226">
        <v>404</v>
      </c>
      <c r="F8" s="505" t="s">
        <v>2080</v>
      </c>
      <c r="G8" s="513">
        <v>1171</v>
      </c>
    </row>
    <row r="9" spans="1:7" x14ac:dyDescent="0.25">
      <c r="A9" s="514"/>
      <c r="B9" s="515"/>
      <c r="C9" s="503"/>
      <c r="D9" s="225" t="s">
        <v>2081</v>
      </c>
      <c r="E9" s="226">
        <v>426</v>
      </c>
      <c r="F9" s="516"/>
      <c r="G9" s="513"/>
    </row>
    <row r="10" spans="1:7" x14ac:dyDescent="0.25">
      <c r="A10" s="514"/>
      <c r="B10" s="515"/>
      <c r="C10" s="503"/>
      <c r="D10" s="225" t="s">
        <v>2082</v>
      </c>
      <c r="E10" s="226">
        <v>433</v>
      </c>
      <c r="F10" s="516"/>
      <c r="G10" s="513"/>
    </row>
    <row r="11" spans="1:7" ht="30" x14ac:dyDescent="0.25">
      <c r="A11" s="514"/>
      <c r="B11" s="515"/>
      <c r="C11" s="503"/>
      <c r="D11" s="225" t="s">
        <v>2083</v>
      </c>
      <c r="E11" s="226" t="s">
        <v>2084</v>
      </c>
      <c r="F11" s="516"/>
      <c r="G11" s="513"/>
    </row>
    <row r="12" spans="1:7" ht="34.5" customHeight="1" x14ac:dyDescent="0.25">
      <c r="A12" s="514"/>
      <c r="B12" s="515"/>
      <c r="C12" s="503" t="s">
        <v>2085</v>
      </c>
      <c r="D12" s="225" t="s">
        <v>2086</v>
      </c>
      <c r="E12" s="226">
        <v>96</v>
      </c>
      <c r="F12" s="516"/>
      <c r="G12" s="513"/>
    </row>
    <row r="13" spans="1:7" ht="31.5" customHeight="1" x14ac:dyDescent="0.25">
      <c r="A13" s="514"/>
      <c r="B13" s="515"/>
      <c r="C13" s="503"/>
      <c r="D13" s="225" t="s">
        <v>2087</v>
      </c>
      <c r="E13" s="226" t="s">
        <v>2088</v>
      </c>
      <c r="F13" s="516"/>
      <c r="G13" s="513"/>
    </row>
    <row r="14" spans="1:7" ht="28.5" customHeight="1" x14ac:dyDescent="0.25">
      <c r="A14" s="514"/>
      <c r="B14" s="515"/>
      <c r="C14" s="503"/>
      <c r="D14" s="225" t="s">
        <v>2089</v>
      </c>
      <c r="E14" s="226" t="s">
        <v>2090</v>
      </c>
      <c r="F14" s="516"/>
      <c r="G14" s="513"/>
    </row>
    <row r="15" spans="1:7" x14ac:dyDescent="0.25">
      <c r="A15" s="514"/>
      <c r="B15" s="515"/>
      <c r="C15" s="503"/>
      <c r="D15" s="225" t="s">
        <v>2091</v>
      </c>
      <c r="E15" s="226">
        <v>692</v>
      </c>
      <c r="F15" s="516"/>
      <c r="G15" s="513"/>
    </row>
    <row r="16" spans="1:7" x14ac:dyDescent="0.25">
      <c r="A16" s="514"/>
      <c r="B16" s="515"/>
      <c r="C16" s="503"/>
      <c r="D16" s="225" t="s">
        <v>2092</v>
      </c>
      <c r="E16" s="226">
        <v>173</v>
      </c>
      <c r="F16" s="516"/>
      <c r="G16" s="513"/>
    </row>
    <row r="17" spans="1:7" x14ac:dyDescent="0.25">
      <c r="A17" s="514"/>
      <c r="B17" s="515"/>
      <c r="C17" s="503"/>
      <c r="D17" s="225" t="s">
        <v>2093</v>
      </c>
      <c r="E17" s="226">
        <v>198</v>
      </c>
      <c r="F17" s="516"/>
      <c r="G17" s="513"/>
    </row>
    <row r="18" spans="1:7" x14ac:dyDescent="0.25">
      <c r="A18" s="514"/>
      <c r="B18" s="515"/>
      <c r="C18" s="503"/>
      <c r="D18" s="225" t="s">
        <v>2094</v>
      </c>
      <c r="E18" s="226">
        <v>353</v>
      </c>
      <c r="F18" s="516"/>
      <c r="G18" s="513"/>
    </row>
    <row r="19" spans="1:7" x14ac:dyDescent="0.25">
      <c r="A19" s="514"/>
      <c r="B19" s="515"/>
      <c r="C19" s="503"/>
      <c r="D19" s="225" t="s">
        <v>2095</v>
      </c>
      <c r="E19" s="226">
        <v>213</v>
      </c>
      <c r="F19" s="516"/>
      <c r="G19" s="513"/>
    </row>
    <row r="20" spans="1:7" x14ac:dyDescent="0.25">
      <c r="A20" s="514"/>
      <c r="B20" s="515"/>
      <c r="C20" s="503" t="s">
        <v>2096</v>
      </c>
      <c r="D20" s="225" t="s">
        <v>2097</v>
      </c>
      <c r="E20" s="226">
        <v>310</v>
      </c>
      <c r="F20" s="516"/>
      <c r="G20" s="513"/>
    </row>
    <row r="21" spans="1:7" ht="30" x14ac:dyDescent="0.25">
      <c r="A21" s="514"/>
      <c r="B21" s="515"/>
      <c r="C21" s="503"/>
      <c r="D21" s="225" t="s">
        <v>2098</v>
      </c>
      <c r="E21" s="226">
        <v>337</v>
      </c>
      <c r="F21" s="516"/>
      <c r="G21" s="513"/>
    </row>
    <row r="22" spans="1:7" ht="30" x14ac:dyDescent="0.25">
      <c r="A22" s="514"/>
      <c r="B22" s="515"/>
      <c r="C22" s="503"/>
      <c r="D22" s="225" t="s">
        <v>2099</v>
      </c>
      <c r="E22" s="226">
        <v>346</v>
      </c>
      <c r="F22" s="516"/>
      <c r="G22" s="513"/>
    </row>
    <row r="23" spans="1:7" ht="30" x14ac:dyDescent="0.25">
      <c r="A23" s="514"/>
      <c r="B23" s="515"/>
      <c r="C23" s="503"/>
      <c r="D23" s="225" t="s">
        <v>2100</v>
      </c>
      <c r="E23" s="226">
        <v>385</v>
      </c>
      <c r="F23" s="516"/>
      <c r="G23" s="513"/>
    </row>
    <row r="24" spans="1:7" x14ac:dyDescent="0.25">
      <c r="A24" s="514"/>
      <c r="B24" s="515"/>
      <c r="C24" s="503"/>
      <c r="D24" s="225" t="s">
        <v>2101</v>
      </c>
      <c r="E24" s="226">
        <v>400</v>
      </c>
      <c r="F24" s="516"/>
      <c r="G24" s="513"/>
    </row>
    <row r="25" spans="1:7" ht="30" x14ac:dyDescent="0.25">
      <c r="A25" s="514"/>
      <c r="B25" s="515"/>
      <c r="C25" s="503"/>
      <c r="D25" s="225" t="s">
        <v>2102</v>
      </c>
      <c r="E25" s="226">
        <v>428</v>
      </c>
      <c r="F25" s="516"/>
      <c r="G25" s="513"/>
    </row>
    <row r="26" spans="1:7" x14ac:dyDescent="0.25">
      <c r="A26" s="514"/>
      <c r="B26" s="515"/>
      <c r="C26" s="505" t="s">
        <v>2103</v>
      </c>
      <c r="D26" s="225" t="s">
        <v>2104</v>
      </c>
      <c r="E26" s="226">
        <v>670</v>
      </c>
      <c r="F26" s="516"/>
      <c r="G26" s="513"/>
    </row>
    <row r="27" spans="1:7" x14ac:dyDescent="0.25">
      <c r="A27" s="514"/>
      <c r="B27" s="515"/>
      <c r="C27" s="517"/>
      <c r="D27" s="225" t="s">
        <v>2105</v>
      </c>
      <c r="E27" s="226">
        <v>591</v>
      </c>
      <c r="F27" s="516"/>
      <c r="G27" s="513"/>
    </row>
    <row r="28" spans="1:7" x14ac:dyDescent="0.25">
      <c r="A28" s="514"/>
      <c r="B28" s="515"/>
      <c r="C28" s="518" t="s">
        <v>2106</v>
      </c>
      <c r="D28" s="519"/>
      <c r="E28" s="226">
        <v>667</v>
      </c>
      <c r="F28" s="516"/>
      <c r="G28" s="513"/>
    </row>
    <row r="29" spans="1:7" x14ac:dyDescent="0.25">
      <c r="A29" s="514"/>
      <c r="B29" s="515"/>
      <c r="C29" s="518" t="s">
        <v>2107</v>
      </c>
      <c r="D29" s="519"/>
      <c r="E29" s="226">
        <v>560</v>
      </c>
      <c r="F29" s="517"/>
      <c r="G29" s="513"/>
    </row>
    <row r="30" spans="1:7" ht="30" x14ac:dyDescent="0.25">
      <c r="A30" s="501" t="s">
        <v>1976</v>
      </c>
      <c r="B30" s="503" t="s">
        <v>2108</v>
      </c>
      <c r="C30" s="227"/>
      <c r="D30" s="225" t="s">
        <v>2109</v>
      </c>
      <c r="E30" s="226" t="s">
        <v>2110</v>
      </c>
      <c r="F30" s="510" t="s">
        <v>2111</v>
      </c>
      <c r="G30" s="513">
        <v>500</v>
      </c>
    </row>
    <row r="31" spans="1:7" ht="30" x14ac:dyDescent="0.25">
      <c r="A31" s="501"/>
      <c r="B31" s="503"/>
      <c r="C31" s="227"/>
      <c r="D31" s="225" t="s">
        <v>2112</v>
      </c>
      <c r="E31" s="226" t="s">
        <v>2113</v>
      </c>
      <c r="F31" s="511"/>
      <c r="G31" s="513"/>
    </row>
    <row r="32" spans="1:7" ht="30" x14ac:dyDescent="0.25">
      <c r="A32" s="501"/>
      <c r="B32" s="503"/>
      <c r="C32" s="227"/>
      <c r="D32" s="225" t="s">
        <v>2114</v>
      </c>
      <c r="E32" s="226" t="s">
        <v>2115</v>
      </c>
      <c r="F32" s="511"/>
      <c r="G32" s="513"/>
    </row>
    <row r="33" spans="1:7" ht="30" x14ac:dyDescent="0.25">
      <c r="A33" s="501"/>
      <c r="B33" s="503"/>
      <c r="C33" s="227"/>
      <c r="D33" s="225" t="s">
        <v>2116</v>
      </c>
      <c r="E33" s="226" t="s">
        <v>2117</v>
      </c>
      <c r="F33" s="511"/>
      <c r="G33" s="513"/>
    </row>
    <row r="34" spans="1:7" ht="30" x14ac:dyDescent="0.25">
      <c r="A34" s="501"/>
      <c r="B34" s="503"/>
      <c r="C34" s="227"/>
      <c r="D34" s="225" t="s">
        <v>2118</v>
      </c>
      <c r="E34" s="226" t="s">
        <v>2119</v>
      </c>
      <c r="F34" s="511"/>
      <c r="G34" s="513"/>
    </row>
    <row r="35" spans="1:7" ht="30" x14ac:dyDescent="0.25">
      <c r="A35" s="501"/>
      <c r="B35" s="503"/>
      <c r="C35" s="227"/>
      <c r="D35" s="225" t="s">
        <v>2120</v>
      </c>
      <c r="E35" s="226" t="s">
        <v>2121</v>
      </c>
      <c r="F35" s="511"/>
      <c r="G35" s="513"/>
    </row>
    <row r="36" spans="1:7" ht="30" x14ac:dyDescent="0.25">
      <c r="A36" s="501"/>
      <c r="B36" s="503"/>
      <c r="C36" s="227"/>
      <c r="D36" s="225" t="s">
        <v>2122</v>
      </c>
      <c r="E36" s="226" t="s">
        <v>2123</v>
      </c>
      <c r="F36" s="511"/>
      <c r="G36" s="513"/>
    </row>
    <row r="37" spans="1:7" ht="30" x14ac:dyDescent="0.25">
      <c r="A37" s="501"/>
      <c r="B37" s="503"/>
      <c r="C37" s="227"/>
      <c r="D37" s="225" t="s">
        <v>2124</v>
      </c>
      <c r="E37" s="226" t="s">
        <v>2125</v>
      </c>
      <c r="F37" s="511"/>
      <c r="G37" s="513"/>
    </row>
    <row r="38" spans="1:7" ht="30" x14ac:dyDescent="0.25">
      <c r="A38" s="501"/>
      <c r="B38" s="503"/>
      <c r="C38" s="227"/>
      <c r="D38" s="225" t="s">
        <v>2126</v>
      </c>
      <c r="E38" s="226" t="s">
        <v>2127</v>
      </c>
      <c r="F38" s="511"/>
      <c r="G38" s="513"/>
    </row>
    <row r="39" spans="1:7" ht="30" x14ac:dyDescent="0.25">
      <c r="A39" s="501"/>
      <c r="B39" s="503"/>
      <c r="C39" s="227"/>
      <c r="D39" s="225" t="s">
        <v>2128</v>
      </c>
      <c r="E39" s="226" t="s">
        <v>2129</v>
      </c>
      <c r="F39" s="511"/>
      <c r="G39" s="513"/>
    </row>
    <row r="40" spans="1:7" ht="30" x14ac:dyDescent="0.25">
      <c r="A40" s="501"/>
      <c r="B40" s="503"/>
      <c r="C40" s="227"/>
      <c r="D40" s="225" t="s">
        <v>2130</v>
      </c>
      <c r="E40" s="226" t="s">
        <v>2131</v>
      </c>
      <c r="F40" s="512"/>
      <c r="G40" s="513"/>
    </row>
    <row r="41" spans="1:7" ht="30" customHeight="1" x14ac:dyDescent="0.25">
      <c r="A41" s="501" t="s">
        <v>1976</v>
      </c>
      <c r="B41" s="503" t="s">
        <v>2132</v>
      </c>
      <c r="C41" s="227"/>
      <c r="D41" s="225" t="s">
        <v>2133</v>
      </c>
      <c r="E41" s="226">
        <v>86</v>
      </c>
      <c r="F41" s="510" t="s">
        <v>2111</v>
      </c>
      <c r="G41" s="513">
        <v>6.4</v>
      </c>
    </row>
    <row r="42" spans="1:7" x14ac:dyDescent="0.25">
      <c r="A42" s="501"/>
      <c r="B42" s="503"/>
      <c r="C42" s="227"/>
      <c r="D42" s="225" t="s">
        <v>2134</v>
      </c>
      <c r="E42" s="226">
        <v>76</v>
      </c>
      <c r="F42" s="512"/>
      <c r="G42" s="513"/>
    </row>
    <row r="43" spans="1:7" ht="30" x14ac:dyDescent="0.25">
      <c r="A43" s="501" t="s">
        <v>1976</v>
      </c>
      <c r="B43" s="503" t="s">
        <v>2135</v>
      </c>
      <c r="C43" s="227"/>
      <c r="D43" s="225" t="s">
        <v>2136</v>
      </c>
      <c r="E43" s="226" t="s">
        <v>2137</v>
      </c>
      <c r="F43" s="510" t="s">
        <v>2111</v>
      </c>
      <c r="G43" s="513">
        <v>1148</v>
      </c>
    </row>
    <row r="44" spans="1:7" ht="30" x14ac:dyDescent="0.25">
      <c r="A44" s="501"/>
      <c r="B44" s="503"/>
      <c r="C44" s="227"/>
      <c r="D44" s="225" t="s">
        <v>2138</v>
      </c>
      <c r="E44" s="226" t="s">
        <v>2139</v>
      </c>
      <c r="F44" s="511"/>
      <c r="G44" s="513"/>
    </row>
    <row r="45" spans="1:7" ht="30" x14ac:dyDescent="0.25">
      <c r="A45" s="501"/>
      <c r="B45" s="503"/>
      <c r="C45" s="227"/>
      <c r="D45" s="225" t="s">
        <v>2140</v>
      </c>
      <c r="E45" s="226" t="s">
        <v>2141</v>
      </c>
      <c r="F45" s="511"/>
      <c r="G45" s="513"/>
    </row>
    <row r="46" spans="1:7" ht="30" x14ac:dyDescent="0.25">
      <c r="A46" s="501"/>
      <c r="B46" s="503"/>
      <c r="C46" s="227"/>
      <c r="D46" s="225" t="s">
        <v>2142</v>
      </c>
      <c r="E46" s="226" t="s">
        <v>2143</v>
      </c>
      <c r="F46" s="511"/>
      <c r="G46" s="513"/>
    </row>
    <row r="47" spans="1:7" ht="30" x14ac:dyDescent="0.25">
      <c r="A47" s="501"/>
      <c r="B47" s="503"/>
      <c r="C47" s="227"/>
      <c r="D47" s="225" t="s">
        <v>2144</v>
      </c>
      <c r="E47" s="226" t="s">
        <v>2145</v>
      </c>
      <c r="F47" s="511"/>
      <c r="G47" s="513"/>
    </row>
    <row r="48" spans="1:7" ht="30" x14ac:dyDescent="0.25">
      <c r="A48" s="501"/>
      <c r="B48" s="503"/>
      <c r="C48" s="227"/>
      <c r="D48" s="225" t="s">
        <v>2146</v>
      </c>
      <c r="E48" s="226" t="s">
        <v>2147</v>
      </c>
      <c r="F48" s="511"/>
      <c r="G48" s="513"/>
    </row>
    <row r="49" spans="1:7" ht="30" x14ac:dyDescent="0.25">
      <c r="A49" s="501"/>
      <c r="B49" s="503"/>
      <c r="C49" s="227"/>
      <c r="D49" s="225" t="s">
        <v>2148</v>
      </c>
      <c r="E49" s="226" t="s">
        <v>2149</v>
      </c>
      <c r="F49" s="511"/>
      <c r="G49" s="513"/>
    </row>
    <row r="50" spans="1:7" ht="30" x14ac:dyDescent="0.25">
      <c r="A50" s="501"/>
      <c r="B50" s="503"/>
      <c r="C50" s="227"/>
      <c r="D50" s="225" t="s">
        <v>2150</v>
      </c>
      <c r="E50" s="226" t="s">
        <v>2151</v>
      </c>
      <c r="F50" s="511"/>
      <c r="G50" s="513"/>
    </row>
    <row r="51" spans="1:7" ht="30" x14ac:dyDescent="0.25">
      <c r="A51" s="501"/>
      <c r="B51" s="503"/>
      <c r="C51" s="227"/>
      <c r="D51" s="225" t="s">
        <v>2152</v>
      </c>
      <c r="E51" s="226" t="s">
        <v>2153</v>
      </c>
      <c r="F51" s="511"/>
      <c r="G51" s="513"/>
    </row>
    <row r="52" spans="1:7" ht="30" x14ac:dyDescent="0.25">
      <c r="A52" s="501"/>
      <c r="B52" s="503"/>
      <c r="C52" s="227"/>
      <c r="D52" s="225" t="s">
        <v>2154</v>
      </c>
      <c r="E52" s="226">
        <v>25</v>
      </c>
      <c r="F52" s="511"/>
      <c r="G52" s="513"/>
    </row>
    <row r="53" spans="1:7" ht="30" x14ac:dyDescent="0.25">
      <c r="A53" s="501"/>
      <c r="B53" s="503"/>
      <c r="C53" s="227"/>
      <c r="D53" s="225" t="s">
        <v>2155</v>
      </c>
      <c r="E53" s="226">
        <v>25</v>
      </c>
      <c r="F53" s="512"/>
      <c r="G53" s="513"/>
    </row>
    <row r="54" spans="1:7" ht="30" x14ac:dyDescent="0.25">
      <c r="A54" s="501" t="s">
        <v>1976</v>
      </c>
      <c r="B54" s="503" t="s">
        <v>2156</v>
      </c>
      <c r="C54" s="227"/>
      <c r="D54" s="225" t="s">
        <v>2157</v>
      </c>
      <c r="E54" s="226">
        <v>13</v>
      </c>
      <c r="F54" s="510" t="s">
        <v>1986</v>
      </c>
      <c r="G54" s="513">
        <v>217</v>
      </c>
    </row>
    <row r="55" spans="1:7" ht="30" x14ac:dyDescent="0.25">
      <c r="A55" s="501"/>
      <c r="B55" s="503"/>
      <c r="C55" s="227"/>
      <c r="D55" s="225" t="s">
        <v>2158</v>
      </c>
      <c r="E55" s="226">
        <v>67</v>
      </c>
      <c r="F55" s="511"/>
      <c r="G55" s="513"/>
    </row>
    <row r="56" spans="1:7" ht="30" x14ac:dyDescent="0.25">
      <c r="A56" s="501"/>
      <c r="B56" s="503"/>
      <c r="C56" s="227"/>
      <c r="D56" s="225" t="s">
        <v>2159</v>
      </c>
      <c r="E56" s="226">
        <v>42</v>
      </c>
      <c r="F56" s="511"/>
      <c r="G56" s="513"/>
    </row>
    <row r="57" spans="1:7" ht="30" x14ac:dyDescent="0.25">
      <c r="A57" s="501"/>
      <c r="B57" s="503"/>
      <c r="C57" s="227"/>
      <c r="D57" s="225" t="s">
        <v>2160</v>
      </c>
      <c r="E57" s="226">
        <v>147</v>
      </c>
      <c r="F57" s="511"/>
      <c r="G57" s="513"/>
    </row>
    <row r="58" spans="1:7" ht="30" x14ac:dyDescent="0.25">
      <c r="A58" s="501"/>
      <c r="B58" s="503"/>
      <c r="C58" s="227"/>
      <c r="D58" s="225" t="s">
        <v>2161</v>
      </c>
      <c r="E58" s="226">
        <v>59</v>
      </c>
      <c r="F58" s="511"/>
      <c r="G58" s="513"/>
    </row>
    <row r="59" spans="1:7" ht="30" x14ac:dyDescent="0.25">
      <c r="A59" s="501"/>
      <c r="B59" s="503"/>
      <c r="C59" s="227"/>
      <c r="D59" s="225" t="s">
        <v>2162</v>
      </c>
      <c r="E59" s="226">
        <v>89</v>
      </c>
      <c r="F59" s="512"/>
      <c r="G59" s="513"/>
    </row>
    <row r="60" spans="1:7" x14ac:dyDescent="0.25">
      <c r="A60" s="501" t="s">
        <v>1976</v>
      </c>
      <c r="B60" s="503" t="s">
        <v>2163</v>
      </c>
      <c r="C60" s="227"/>
      <c r="D60" s="225" t="s">
        <v>2164</v>
      </c>
      <c r="E60" s="226">
        <v>183</v>
      </c>
      <c r="F60" s="505" t="s">
        <v>2165</v>
      </c>
      <c r="G60" s="507">
        <v>10.7</v>
      </c>
    </row>
    <row r="61" spans="1:7" ht="30.75" thickBot="1" x14ac:dyDescent="0.3">
      <c r="A61" s="502"/>
      <c r="B61" s="504"/>
      <c r="C61" s="228"/>
      <c r="D61" s="229" t="s">
        <v>2166</v>
      </c>
      <c r="E61" s="230">
        <v>74</v>
      </c>
      <c r="F61" s="506"/>
      <c r="G61" s="508"/>
    </row>
    <row r="63" spans="1:7" x14ac:dyDescent="0.25">
      <c r="A63" s="231" t="s">
        <v>2167</v>
      </c>
    </row>
    <row r="64" spans="1:7" x14ac:dyDescent="0.25">
      <c r="A64" s="215" t="s">
        <v>2168</v>
      </c>
    </row>
    <row r="65" spans="1:4" x14ac:dyDescent="0.25">
      <c r="A65" s="215" t="s">
        <v>2169</v>
      </c>
    </row>
    <row r="66" spans="1:4" x14ac:dyDescent="0.25">
      <c r="A66" s="215" t="s">
        <v>2170</v>
      </c>
    </row>
    <row r="67" spans="1:4" x14ac:dyDescent="0.25">
      <c r="A67" s="215" t="s">
        <v>2171</v>
      </c>
    </row>
    <row r="68" spans="1:4" x14ac:dyDescent="0.25">
      <c r="A68" s="215" t="s">
        <v>2172</v>
      </c>
    </row>
    <row r="69" spans="1:4" x14ac:dyDescent="0.25">
      <c r="A69" s="215" t="s">
        <v>2173</v>
      </c>
    </row>
    <row r="70" spans="1:4" x14ac:dyDescent="0.25">
      <c r="A70" s="215" t="s">
        <v>2174</v>
      </c>
    </row>
    <row r="71" spans="1:4" x14ac:dyDescent="0.25">
      <c r="A71" s="215" t="s">
        <v>2175</v>
      </c>
    </row>
    <row r="73" spans="1:4" ht="80.25" customHeight="1" x14ac:dyDescent="0.25">
      <c r="A73" s="509" t="s">
        <v>2176</v>
      </c>
      <c r="B73" s="509"/>
      <c r="C73" s="509"/>
      <c r="D73" s="509"/>
    </row>
    <row r="75" spans="1:4" x14ac:dyDescent="0.25">
      <c r="A75" s="215" t="s">
        <v>1611</v>
      </c>
      <c r="B75" s="232" t="s">
        <v>2177</v>
      </c>
    </row>
    <row r="76" spans="1:4" x14ac:dyDescent="0.2">
      <c r="B76" s="213" t="s">
        <v>2065</v>
      </c>
    </row>
  </sheetData>
  <mergeCells count="37">
    <mergeCell ref="G5:G7"/>
    <mergeCell ref="C4:D4"/>
    <mergeCell ref="A5:A7"/>
    <mergeCell ref="B5:B7"/>
    <mergeCell ref="C5:C7"/>
    <mergeCell ref="F5:F7"/>
    <mergeCell ref="A8:A29"/>
    <mergeCell ref="B8:B29"/>
    <mergeCell ref="C8:C11"/>
    <mergeCell ref="F8:F29"/>
    <mergeCell ref="G8:G29"/>
    <mergeCell ref="C12:C19"/>
    <mergeCell ref="C20:C25"/>
    <mergeCell ref="C26:C27"/>
    <mergeCell ref="C28:D28"/>
    <mergeCell ref="C29:D29"/>
    <mergeCell ref="A30:A40"/>
    <mergeCell ref="B30:B40"/>
    <mergeCell ref="F30:F40"/>
    <mergeCell ref="G30:G40"/>
    <mergeCell ref="A41:A42"/>
    <mergeCell ref="B41:B42"/>
    <mergeCell ref="F41:F42"/>
    <mergeCell ref="G41:G42"/>
    <mergeCell ref="A43:A53"/>
    <mergeCell ref="B43:B53"/>
    <mergeCell ref="F43:F53"/>
    <mergeCell ref="G43:G53"/>
    <mergeCell ref="A54:A59"/>
    <mergeCell ref="B54:B59"/>
    <mergeCell ref="F54:F59"/>
    <mergeCell ref="G54:G59"/>
    <mergeCell ref="A60:A61"/>
    <mergeCell ref="B60:B61"/>
    <mergeCell ref="F60:F61"/>
    <mergeCell ref="G60:G61"/>
    <mergeCell ref="A73:D73"/>
  </mergeCells>
  <hyperlinks>
    <hyperlink ref="B75" r:id="rId1" xr:uid="{62AD443B-53A7-4403-8D8C-CC3F30E2A31D}"/>
    <hyperlink ref="B76" r:id="rId2" xr:uid="{47D256AE-1C67-44AF-85D4-994F2D6B2D79}"/>
  </hyperlinks>
  <pageMargins left="0.7" right="0.7" top="0.78740157499999996" bottom="0.78740157499999996" header="0.3" footer="0.3"/>
  <pageSetup paperSize="9" scale="65" fitToHeight="0" orientation="portrait" horizontalDpi="4294967295" verticalDpi="4294967295"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6F2BE-A689-4B18-9438-EB941101F2FF}">
  <sheetPr>
    <pageSetUpPr fitToPage="1"/>
  </sheetPr>
  <dimension ref="A1:C37"/>
  <sheetViews>
    <sheetView workbookViewId="0"/>
  </sheetViews>
  <sheetFormatPr defaultRowHeight="12.75" x14ac:dyDescent="0.2"/>
  <cols>
    <col min="1" max="1" width="59.85546875" style="235" customWidth="1"/>
    <col min="2" max="2" width="22.7109375" style="235" customWidth="1"/>
    <col min="3" max="3" width="11.7109375" style="251" customWidth="1"/>
    <col min="4" max="16384" width="9.140625" style="235"/>
  </cols>
  <sheetData>
    <row r="1" spans="1:3" ht="18.75" x14ac:dyDescent="0.3">
      <c r="A1" s="233" t="s">
        <v>2178</v>
      </c>
      <c r="B1" s="234"/>
      <c r="C1" s="234"/>
    </row>
    <row r="2" spans="1:3" ht="18.75" x14ac:dyDescent="0.3">
      <c r="A2" s="233"/>
      <c r="B2" s="234"/>
      <c r="C2" s="234"/>
    </row>
    <row r="3" spans="1:3" ht="15.75" x14ac:dyDescent="0.25">
      <c r="A3" s="236" t="s">
        <v>2179</v>
      </c>
      <c r="B3" s="234"/>
      <c r="C3" s="234"/>
    </row>
    <row r="4" spans="1:3" ht="15.75" x14ac:dyDescent="0.25">
      <c r="A4" s="236"/>
      <c r="B4" s="234"/>
      <c r="C4" s="234"/>
    </row>
    <row r="5" spans="1:3" ht="32.25" customHeight="1" thickBot="1" x14ac:dyDescent="0.25">
      <c r="A5" s="528" t="s">
        <v>2180</v>
      </c>
      <c r="B5" s="529"/>
      <c r="C5" s="529"/>
    </row>
    <row r="6" spans="1:3" ht="16.5" thickBot="1" x14ac:dyDescent="0.25">
      <c r="A6" s="237" t="s">
        <v>2181</v>
      </c>
      <c r="B6" s="238" t="s">
        <v>2182</v>
      </c>
      <c r="C6" s="239" t="s">
        <v>2183</v>
      </c>
    </row>
    <row r="7" spans="1:3" ht="16.5" thickBot="1" x14ac:dyDescent="0.3">
      <c r="A7" s="240" t="s">
        <v>2184</v>
      </c>
      <c r="B7" s="241" t="s">
        <v>2185</v>
      </c>
      <c r="C7" s="242" t="s">
        <v>2186</v>
      </c>
    </row>
    <row r="8" spans="1:3" ht="48" thickBot="1" x14ac:dyDescent="0.3">
      <c r="A8" s="243" t="s">
        <v>2187</v>
      </c>
      <c r="B8" s="241" t="s">
        <v>2188</v>
      </c>
      <c r="C8" s="242" t="s">
        <v>2186</v>
      </c>
    </row>
    <row r="9" spans="1:3" ht="16.5" thickBot="1" x14ac:dyDescent="0.3">
      <c r="A9" s="240" t="s">
        <v>2189</v>
      </c>
      <c r="B9" s="241" t="s">
        <v>2190</v>
      </c>
      <c r="C9" s="242" t="s">
        <v>2186</v>
      </c>
    </row>
    <row r="10" spans="1:3" ht="16.5" thickBot="1" x14ac:dyDescent="0.3">
      <c r="A10" s="530" t="s">
        <v>2191</v>
      </c>
      <c r="B10" s="531"/>
      <c r="C10" s="532"/>
    </row>
    <row r="11" spans="1:3" ht="16.5" thickBot="1" x14ac:dyDescent="0.3">
      <c r="A11" s="240" t="s">
        <v>2192</v>
      </c>
      <c r="B11" s="241" t="s">
        <v>2193</v>
      </c>
      <c r="C11" s="242" t="s">
        <v>2186</v>
      </c>
    </row>
    <row r="12" spans="1:3" ht="16.5" thickBot="1" x14ac:dyDescent="0.3">
      <c r="A12" s="240" t="s">
        <v>2194</v>
      </c>
      <c r="B12" s="241" t="s">
        <v>2195</v>
      </c>
      <c r="C12" s="242" t="s">
        <v>2186</v>
      </c>
    </row>
    <row r="13" spans="1:3" ht="16.5" thickBot="1" x14ac:dyDescent="0.3">
      <c r="A13" s="240" t="s">
        <v>2196</v>
      </c>
      <c r="B13" s="241" t="s">
        <v>2197</v>
      </c>
      <c r="C13" s="242" t="s">
        <v>2186</v>
      </c>
    </row>
    <row r="14" spans="1:3" ht="16.5" thickBot="1" x14ac:dyDescent="0.3">
      <c r="A14" s="240" t="s">
        <v>2198</v>
      </c>
      <c r="B14" s="241" t="s">
        <v>2199</v>
      </c>
      <c r="C14" s="242" t="s">
        <v>2186</v>
      </c>
    </row>
    <row r="15" spans="1:3" ht="16.5" thickBot="1" x14ac:dyDescent="0.3">
      <c r="A15" s="240" t="s">
        <v>2200</v>
      </c>
      <c r="B15" s="241" t="s">
        <v>2201</v>
      </c>
      <c r="C15" s="242" t="s">
        <v>2186</v>
      </c>
    </row>
    <row r="16" spans="1:3" ht="16.5" thickBot="1" x14ac:dyDescent="0.3">
      <c r="A16" s="240" t="s">
        <v>2202</v>
      </c>
      <c r="B16" s="241" t="s">
        <v>2203</v>
      </c>
      <c r="C16" s="242" t="s">
        <v>2186</v>
      </c>
    </row>
    <row r="17" spans="1:3" ht="16.5" thickBot="1" x14ac:dyDescent="0.3">
      <c r="A17" s="240" t="s">
        <v>2204</v>
      </c>
      <c r="B17" s="241" t="s">
        <v>2205</v>
      </c>
      <c r="C17" s="242" t="s">
        <v>2186</v>
      </c>
    </row>
    <row r="18" spans="1:3" ht="16.5" thickBot="1" x14ac:dyDescent="0.3">
      <c r="A18" s="240" t="s">
        <v>2206</v>
      </c>
      <c r="B18" s="241" t="s">
        <v>2207</v>
      </c>
      <c r="C18" s="242" t="s">
        <v>2186</v>
      </c>
    </row>
    <row r="19" spans="1:3" ht="16.5" thickBot="1" x14ac:dyDescent="0.3">
      <c r="A19" s="240" t="s">
        <v>2208</v>
      </c>
      <c r="B19" s="241" t="s">
        <v>2209</v>
      </c>
      <c r="C19" s="242" t="s">
        <v>2186</v>
      </c>
    </row>
    <row r="20" spans="1:3" ht="16.5" thickBot="1" x14ac:dyDescent="0.3">
      <c r="A20" s="240" t="s">
        <v>2210</v>
      </c>
      <c r="B20" s="241" t="s">
        <v>2211</v>
      </c>
      <c r="C20" s="242" t="s">
        <v>2212</v>
      </c>
    </row>
    <row r="21" spans="1:3" ht="16.5" thickBot="1" x14ac:dyDescent="0.3">
      <c r="A21" s="240" t="s">
        <v>2213</v>
      </c>
      <c r="B21" s="241" t="s">
        <v>2214</v>
      </c>
      <c r="C21" s="242" t="s">
        <v>2212</v>
      </c>
    </row>
    <row r="22" spans="1:3" ht="16.5" thickBot="1" x14ac:dyDescent="0.3">
      <c r="A22" s="240" t="s">
        <v>2215</v>
      </c>
      <c r="B22" s="241" t="s">
        <v>2216</v>
      </c>
      <c r="C22" s="242" t="s">
        <v>2212</v>
      </c>
    </row>
    <row r="23" spans="1:3" ht="16.5" thickBot="1" x14ac:dyDescent="0.25">
      <c r="A23" s="533" t="s">
        <v>2217</v>
      </c>
      <c r="B23" s="534"/>
      <c r="C23" s="535"/>
    </row>
    <row r="24" spans="1:3" ht="16.5" thickBot="1" x14ac:dyDescent="0.25">
      <c r="A24" s="237" t="s">
        <v>2218</v>
      </c>
      <c r="B24" s="244" t="s">
        <v>2219</v>
      </c>
      <c r="C24" s="238" t="s">
        <v>2186</v>
      </c>
    </row>
    <row r="25" spans="1:3" ht="16.5" thickBot="1" x14ac:dyDescent="0.25">
      <c r="A25" s="237" t="s">
        <v>2220</v>
      </c>
      <c r="B25" s="245" t="s">
        <v>2221</v>
      </c>
      <c r="C25" s="238" t="s">
        <v>2186</v>
      </c>
    </row>
    <row r="26" spans="1:3" ht="16.5" thickBot="1" x14ac:dyDescent="0.25">
      <c r="A26" s="237" t="s">
        <v>2222</v>
      </c>
      <c r="B26" s="245" t="s">
        <v>2223</v>
      </c>
      <c r="C26" s="238" t="s">
        <v>2224</v>
      </c>
    </row>
    <row r="27" spans="1:3" ht="16.5" thickBot="1" x14ac:dyDescent="0.25">
      <c r="A27" s="237" t="s">
        <v>2225</v>
      </c>
      <c r="B27" s="245" t="s">
        <v>2226</v>
      </c>
      <c r="C27" s="238" t="s">
        <v>2212</v>
      </c>
    </row>
    <row r="28" spans="1:3" ht="16.5" thickBot="1" x14ac:dyDescent="0.25">
      <c r="A28" s="237" t="s">
        <v>2227</v>
      </c>
      <c r="B28" s="245" t="s">
        <v>2228</v>
      </c>
      <c r="C28" s="238" t="s">
        <v>2212</v>
      </c>
    </row>
    <row r="29" spans="1:3" ht="16.5" thickBot="1" x14ac:dyDescent="0.25">
      <c r="A29" s="237" t="s">
        <v>2229</v>
      </c>
      <c r="B29" s="245" t="s">
        <v>2230</v>
      </c>
      <c r="C29" s="238" t="s">
        <v>2212</v>
      </c>
    </row>
    <row r="30" spans="1:3" ht="15.75" x14ac:dyDescent="0.25">
      <c r="A30" s="246"/>
      <c r="B30" s="246"/>
      <c r="C30" s="246"/>
    </row>
    <row r="31" spans="1:3" ht="15.75" x14ac:dyDescent="0.25">
      <c r="A31" s="247"/>
      <c r="B31" s="246"/>
      <c r="C31" s="246"/>
    </row>
    <row r="32" spans="1:3" ht="15.75" x14ac:dyDescent="0.25">
      <c r="A32" s="248" t="s">
        <v>2231</v>
      </c>
      <c r="B32" s="246"/>
      <c r="C32" s="246"/>
    </row>
    <row r="33" spans="1:3" x14ac:dyDescent="0.2">
      <c r="A33" s="249"/>
      <c r="B33" s="234"/>
      <c r="C33" s="234"/>
    </row>
    <row r="34" spans="1:3" ht="55.5" customHeight="1" x14ac:dyDescent="0.25">
      <c r="A34" s="536" t="s">
        <v>2232</v>
      </c>
      <c r="B34" s="536"/>
      <c r="C34" s="536"/>
    </row>
    <row r="36" spans="1:3" x14ac:dyDescent="0.2">
      <c r="A36" s="250" t="s">
        <v>2233</v>
      </c>
      <c r="B36" s="213" t="s">
        <v>2234</v>
      </c>
    </row>
    <row r="37" spans="1:3" x14ac:dyDescent="0.2">
      <c r="B37" s="213" t="s">
        <v>2235</v>
      </c>
    </row>
  </sheetData>
  <mergeCells count="4">
    <mergeCell ref="A5:C5"/>
    <mergeCell ref="A10:C10"/>
    <mergeCell ref="A23:C23"/>
    <mergeCell ref="A34:C34"/>
  </mergeCells>
  <hyperlinks>
    <hyperlink ref="B36" r:id="rId1" xr:uid="{07A6B71D-0F80-4791-A84B-37D6F7E1E5B7}"/>
    <hyperlink ref="B37" r:id="rId2" xr:uid="{31005549-9B13-456A-B84C-CF7BEF46130D}"/>
  </hyperlinks>
  <pageMargins left="0.7" right="0.7" top="0.78740157499999996" bottom="0.78740157499999996" header="0.3" footer="0.3"/>
  <pageSetup paperSize="9" scale="84"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325B-6C6B-4D1D-96B3-F0FCE2A3A151}">
  <dimension ref="A1:F95"/>
  <sheetViews>
    <sheetView workbookViewId="0">
      <selection activeCell="C3" sqref="C3"/>
    </sheetView>
  </sheetViews>
  <sheetFormatPr defaultRowHeight="15" x14ac:dyDescent="0.25"/>
  <cols>
    <col min="1" max="1" width="35.7109375" style="9" customWidth="1"/>
    <col min="2" max="3" width="41.5703125" style="9" customWidth="1"/>
    <col min="4" max="6" width="19" style="9" customWidth="1"/>
    <col min="7" max="16384" width="9.140625" style="9"/>
  </cols>
  <sheetData>
    <row r="1" spans="1:6" x14ac:dyDescent="0.25">
      <c r="A1" s="2" t="s">
        <v>936</v>
      </c>
      <c r="B1" t="s">
        <v>945</v>
      </c>
      <c r="C1" s="379" t="s">
        <v>2544</v>
      </c>
    </row>
    <row r="2" spans="1:6" x14ac:dyDescent="0.25">
      <c r="A2" s="2" t="s">
        <v>940</v>
      </c>
      <c r="B2" t="s">
        <v>1477</v>
      </c>
      <c r="C2" s="379" t="s">
        <v>2545</v>
      </c>
      <c r="E2"/>
    </row>
    <row r="3" spans="1:6" x14ac:dyDescent="0.25">
      <c r="A3" s="2" t="s">
        <v>944</v>
      </c>
      <c r="B3" s="19">
        <v>0</v>
      </c>
      <c r="C3" s="379" t="s">
        <v>2550</v>
      </c>
      <c r="E3"/>
    </row>
    <row r="5" spans="1:6" x14ac:dyDescent="0.25">
      <c r="A5" s="2" t="s">
        <v>1478</v>
      </c>
      <c r="B5"/>
      <c r="C5"/>
      <c r="D5" s="2" t="s">
        <v>941</v>
      </c>
      <c r="E5"/>
      <c r="F5"/>
    </row>
    <row r="6" spans="1:6" x14ac:dyDescent="0.25">
      <c r="A6" s="2" t="s">
        <v>937</v>
      </c>
      <c r="B6" s="2" t="s">
        <v>938</v>
      </c>
      <c r="C6" s="2" t="s">
        <v>939</v>
      </c>
      <c r="D6">
        <v>2020</v>
      </c>
      <c r="E6">
        <v>2021</v>
      </c>
      <c r="F6">
        <v>2022</v>
      </c>
    </row>
    <row r="7" spans="1:6" x14ac:dyDescent="0.25">
      <c r="A7" t="s">
        <v>946</v>
      </c>
      <c r="B7" t="s">
        <v>947</v>
      </c>
      <c r="C7"/>
      <c r="D7" s="1">
        <v>881399</v>
      </c>
      <c r="E7" s="1">
        <v>0</v>
      </c>
      <c r="F7" s="1">
        <v>0</v>
      </c>
    </row>
    <row r="8" spans="1:6" x14ac:dyDescent="0.25">
      <c r="A8"/>
      <c r="B8" t="s">
        <v>951</v>
      </c>
      <c r="C8"/>
      <c r="D8" s="1">
        <v>11973222.5</v>
      </c>
      <c r="E8" s="1">
        <v>10835383.68</v>
      </c>
      <c r="F8" s="1">
        <v>14266467.6</v>
      </c>
    </row>
    <row r="9" spans="1:6" x14ac:dyDescent="0.25">
      <c r="A9"/>
      <c r="B9" t="s">
        <v>953</v>
      </c>
      <c r="C9"/>
      <c r="D9" s="1">
        <v>0</v>
      </c>
      <c r="E9" s="1">
        <v>0</v>
      </c>
      <c r="F9" s="1">
        <v>23932875</v>
      </c>
    </row>
    <row r="10" spans="1:6" x14ac:dyDescent="0.25">
      <c r="A10" t="s">
        <v>955</v>
      </c>
      <c r="B10" t="s">
        <v>956</v>
      </c>
      <c r="C10"/>
      <c r="D10" s="1">
        <v>263893847.14999998</v>
      </c>
      <c r="E10" s="1">
        <v>415692060.3499999</v>
      </c>
      <c r="F10" s="1">
        <v>696509206.13999987</v>
      </c>
    </row>
    <row r="11" spans="1:6" x14ac:dyDescent="0.25">
      <c r="A11"/>
      <c r="B11" t="s">
        <v>960</v>
      </c>
      <c r="C11"/>
      <c r="D11" s="1">
        <v>0</v>
      </c>
      <c r="E11" s="1">
        <v>41250000</v>
      </c>
      <c r="F11" s="1">
        <v>20323072.329999998</v>
      </c>
    </row>
    <row r="12" spans="1:6" x14ac:dyDescent="0.25">
      <c r="A12" t="s">
        <v>962</v>
      </c>
      <c r="B12" t="s">
        <v>963</v>
      </c>
      <c r="C12"/>
      <c r="D12" s="1">
        <v>391350209.57999998</v>
      </c>
      <c r="E12" s="1">
        <v>274857379.73000002</v>
      </c>
      <c r="F12" s="1">
        <v>22015769.720000003</v>
      </c>
    </row>
    <row r="13" spans="1:6" x14ac:dyDescent="0.25">
      <c r="A13"/>
      <c r="B13" t="s">
        <v>966</v>
      </c>
      <c r="C13"/>
      <c r="D13" s="1">
        <v>9730549.9700000007</v>
      </c>
      <c r="E13" s="1">
        <v>6936171.7599999998</v>
      </c>
      <c r="F13" s="1">
        <v>4660794.24</v>
      </c>
    </row>
    <row r="14" spans="1:6" x14ac:dyDescent="0.25">
      <c r="A14"/>
      <c r="B14" t="s">
        <v>968</v>
      </c>
      <c r="C14"/>
      <c r="D14" s="1">
        <v>0</v>
      </c>
      <c r="E14" s="1">
        <v>80630112.409999996</v>
      </c>
      <c r="F14" s="1">
        <v>320829474.45999998</v>
      </c>
    </row>
    <row r="15" spans="1:6" x14ac:dyDescent="0.25">
      <c r="A15"/>
      <c r="B15" t="s">
        <v>972</v>
      </c>
      <c r="C15"/>
      <c r="D15" s="1">
        <v>0</v>
      </c>
      <c r="E15" s="1">
        <v>0</v>
      </c>
      <c r="F15" s="1">
        <v>14041840.9</v>
      </c>
    </row>
    <row r="16" spans="1:6" x14ac:dyDescent="0.25">
      <c r="A16"/>
      <c r="B16" t="s">
        <v>974</v>
      </c>
      <c r="C16"/>
      <c r="D16" s="1">
        <v>57596406</v>
      </c>
      <c r="E16" s="1">
        <v>57910537</v>
      </c>
      <c r="F16" s="1">
        <v>54070945</v>
      </c>
    </row>
    <row r="17" spans="1:6" x14ac:dyDescent="0.25">
      <c r="A17"/>
      <c r="B17" t="s">
        <v>977</v>
      </c>
      <c r="C17"/>
      <c r="D17" s="1">
        <v>2161412.1</v>
      </c>
      <c r="E17" s="1">
        <v>0</v>
      </c>
      <c r="F17" s="1">
        <v>2221995.6</v>
      </c>
    </row>
    <row r="18" spans="1:6" x14ac:dyDescent="0.25">
      <c r="A18"/>
      <c r="B18" t="s">
        <v>980</v>
      </c>
      <c r="C18"/>
      <c r="D18" s="1">
        <v>0</v>
      </c>
      <c r="E18" s="1">
        <v>30729272.990000002</v>
      </c>
      <c r="F18" s="1">
        <v>0</v>
      </c>
    </row>
    <row r="19" spans="1:6" x14ac:dyDescent="0.25">
      <c r="A19" t="s">
        <v>982</v>
      </c>
      <c r="B19" t="s">
        <v>983</v>
      </c>
      <c r="C19"/>
      <c r="D19" s="1">
        <v>9185067.6799999997</v>
      </c>
      <c r="E19" s="1">
        <v>12561321.010000002</v>
      </c>
      <c r="F19" s="1">
        <v>17938167.400000002</v>
      </c>
    </row>
    <row r="20" spans="1:6" x14ac:dyDescent="0.25">
      <c r="A20"/>
      <c r="B20" t="s">
        <v>987</v>
      </c>
      <c r="C20"/>
      <c r="D20" s="1">
        <v>5796442</v>
      </c>
      <c r="E20" s="1">
        <v>0</v>
      </c>
      <c r="F20" s="1">
        <v>0</v>
      </c>
    </row>
    <row r="21" spans="1:6" x14ac:dyDescent="0.25">
      <c r="A21"/>
      <c r="B21" t="s">
        <v>989</v>
      </c>
      <c r="C21"/>
      <c r="D21" s="1">
        <v>3073633603.0500002</v>
      </c>
      <c r="E21" s="1">
        <v>3442034978.9099998</v>
      </c>
      <c r="F21" s="1">
        <v>2507703421.6900001</v>
      </c>
    </row>
    <row r="22" spans="1:6" x14ac:dyDescent="0.25">
      <c r="A22"/>
      <c r="B22" t="s">
        <v>995</v>
      </c>
      <c r="C22"/>
      <c r="D22" s="1">
        <v>21950625</v>
      </c>
      <c r="E22" s="1">
        <v>15108417</v>
      </c>
      <c r="F22" s="1">
        <v>0</v>
      </c>
    </row>
    <row r="23" spans="1:6" x14ac:dyDescent="0.25">
      <c r="A23"/>
      <c r="B23" t="s">
        <v>1004</v>
      </c>
      <c r="C23"/>
      <c r="D23" s="1">
        <v>0</v>
      </c>
      <c r="E23" s="1">
        <v>175940892.03</v>
      </c>
      <c r="F23" s="1">
        <v>1130367635.4400001</v>
      </c>
    </row>
    <row r="24" spans="1:6" x14ac:dyDescent="0.25">
      <c r="A24" t="s">
        <v>1006</v>
      </c>
      <c r="B24" t="s">
        <v>1024</v>
      </c>
      <c r="C24"/>
      <c r="D24" s="1">
        <v>9992860</v>
      </c>
      <c r="E24" s="1">
        <v>5019996</v>
      </c>
      <c r="F24" s="1">
        <v>2182623</v>
      </c>
    </row>
    <row r="25" spans="1:6" x14ac:dyDescent="0.25">
      <c r="A25"/>
      <c r="B25" t="s">
        <v>1026</v>
      </c>
      <c r="C25"/>
      <c r="D25" s="1">
        <v>450513006.14000005</v>
      </c>
      <c r="E25" s="1">
        <v>188523554.44</v>
      </c>
      <c r="F25" s="1">
        <v>275074176.14999998</v>
      </c>
    </row>
    <row r="26" spans="1:6" x14ac:dyDescent="0.25">
      <c r="A26"/>
      <c r="B26" t="s">
        <v>1030</v>
      </c>
      <c r="C26"/>
      <c r="D26" s="1">
        <v>136383863.88</v>
      </c>
      <c r="E26" s="1">
        <v>415331446.35999984</v>
      </c>
      <c r="F26" s="1">
        <v>345209613.17000008</v>
      </c>
    </row>
    <row r="27" spans="1:6" x14ac:dyDescent="0.25">
      <c r="A27"/>
      <c r="B27" t="s">
        <v>1036</v>
      </c>
      <c r="C27"/>
      <c r="D27" s="1">
        <v>71930834.909999996</v>
      </c>
      <c r="E27" s="1">
        <v>57331585.919999994</v>
      </c>
      <c r="F27" s="1">
        <v>42471541.699999996</v>
      </c>
    </row>
    <row r="28" spans="1:6" x14ac:dyDescent="0.25">
      <c r="A28"/>
      <c r="B28" t="s">
        <v>1038</v>
      </c>
      <c r="C28"/>
      <c r="D28" s="1">
        <v>89794728.429999992</v>
      </c>
      <c r="E28" s="1">
        <v>30710414.77</v>
      </c>
      <c r="F28" s="1">
        <v>90505982.570000008</v>
      </c>
    </row>
    <row r="29" spans="1:6" x14ac:dyDescent="0.25">
      <c r="A29"/>
      <c r="B29" t="s">
        <v>1040</v>
      </c>
      <c r="C29"/>
      <c r="D29" s="1">
        <v>0</v>
      </c>
      <c r="E29" s="1">
        <v>20800935</v>
      </c>
      <c r="F29" s="1">
        <v>174849782</v>
      </c>
    </row>
    <row r="30" spans="1:6" x14ac:dyDescent="0.25">
      <c r="A30"/>
      <c r="B30" t="s">
        <v>1042</v>
      </c>
      <c r="C30"/>
      <c r="D30" s="1">
        <v>78171865.549999997</v>
      </c>
      <c r="E30" s="1">
        <v>72477029.159999996</v>
      </c>
      <c r="F30" s="1">
        <v>66975529.460000001</v>
      </c>
    </row>
    <row r="31" spans="1:6" x14ac:dyDescent="0.25">
      <c r="A31"/>
      <c r="B31" t="s">
        <v>1045</v>
      </c>
      <c r="C31"/>
      <c r="D31" s="1">
        <v>4333930</v>
      </c>
      <c r="E31" s="1">
        <v>6689558</v>
      </c>
      <c r="F31" s="1">
        <v>3663428</v>
      </c>
    </row>
    <row r="32" spans="1:6" x14ac:dyDescent="0.25">
      <c r="A32"/>
      <c r="B32" t="s">
        <v>1047</v>
      </c>
      <c r="C32"/>
      <c r="D32" s="1">
        <v>7724739.2999999998</v>
      </c>
      <c r="E32" s="1">
        <v>9676320.6999999993</v>
      </c>
      <c r="F32" s="1">
        <v>14468267</v>
      </c>
    </row>
    <row r="33" spans="1:6" x14ac:dyDescent="0.25">
      <c r="A33"/>
      <c r="B33" t="s">
        <v>1050</v>
      </c>
      <c r="C33"/>
      <c r="D33" s="1">
        <v>0</v>
      </c>
      <c r="E33" s="1">
        <v>0</v>
      </c>
      <c r="F33" s="1">
        <v>0</v>
      </c>
    </row>
    <row r="34" spans="1:6" x14ac:dyDescent="0.25">
      <c r="A34"/>
      <c r="B34" t="s">
        <v>1052</v>
      </c>
      <c r="C34"/>
      <c r="D34" s="1">
        <v>36549980.030000001</v>
      </c>
      <c r="E34" s="1">
        <v>59973146.969999999</v>
      </c>
      <c r="F34" s="1">
        <v>58392919.240000002</v>
      </c>
    </row>
    <row r="35" spans="1:6" x14ac:dyDescent="0.25">
      <c r="A35"/>
      <c r="B35" t="s">
        <v>1055</v>
      </c>
      <c r="C35"/>
      <c r="D35" s="1">
        <v>0</v>
      </c>
      <c r="E35" s="1">
        <v>281220709.43000001</v>
      </c>
      <c r="F35" s="1">
        <v>412530676.52999997</v>
      </c>
    </row>
    <row r="36" spans="1:6" x14ac:dyDescent="0.25">
      <c r="A36"/>
      <c r="B36" t="s">
        <v>1057</v>
      </c>
      <c r="C36"/>
      <c r="D36" s="1">
        <v>0</v>
      </c>
      <c r="E36" s="1">
        <v>0</v>
      </c>
      <c r="F36" s="1">
        <v>5638821.6099999994</v>
      </c>
    </row>
    <row r="37" spans="1:6" x14ac:dyDescent="0.25">
      <c r="A37"/>
      <c r="B37" t="s">
        <v>1058</v>
      </c>
      <c r="C37"/>
      <c r="D37" s="1">
        <v>0</v>
      </c>
      <c r="E37" s="1">
        <v>0</v>
      </c>
      <c r="F37" s="1">
        <v>0</v>
      </c>
    </row>
    <row r="38" spans="1:6" x14ac:dyDescent="0.25">
      <c r="A38"/>
      <c r="B38" t="s">
        <v>1060</v>
      </c>
      <c r="C38"/>
      <c r="D38" s="1">
        <v>1989150092.74</v>
      </c>
      <c r="E38" s="1">
        <v>2796751638.3600001</v>
      </c>
      <c r="F38" s="1">
        <v>3432938647.6499991</v>
      </c>
    </row>
    <row r="39" spans="1:6" x14ac:dyDescent="0.25">
      <c r="A39"/>
      <c r="B39" t="s">
        <v>1065</v>
      </c>
      <c r="C39"/>
      <c r="D39" s="1">
        <v>69582806</v>
      </c>
      <c r="E39" s="1">
        <v>2588917</v>
      </c>
      <c r="F39" s="1">
        <v>0</v>
      </c>
    </row>
    <row r="40" spans="1:6" x14ac:dyDescent="0.25">
      <c r="A40"/>
      <c r="B40" t="s">
        <v>1069</v>
      </c>
      <c r="C40"/>
      <c r="D40" s="1">
        <v>0</v>
      </c>
      <c r="E40" s="1">
        <v>9158595</v>
      </c>
      <c r="F40" s="1">
        <v>46422604</v>
      </c>
    </row>
    <row r="41" spans="1:6" x14ac:dyDescent="0.25">
      <c r="A41" t="s">
        <v>1072</v>
      </c>
      <c r="B41" t="s">
        <v>1073</v>
      </c>
      <c r="C41"/>
      <c r="D41" s="1">
        <v>102403312</v>
      </c>
      <c r="E41" s="1">
        <v>0</v>
      </c>
      <c r="F41" s="1">
        <v>0</v>
      </c>
    </row>
    <row r="42" spans="1:6" x14ac:dyDescent="0.25">
      <c r="A42"/>
      <c r="B42" t="s">
        <v>1089</v>
      </c>
      <c r="C42"/>
      <c r="D42" s="1">
        <v>0</v>
      </c>
      <c r="E42" s="1">
        <v>7818620.4799999995</v>
      </c>
      <c r="F42" s="1">
        <v>20443273.41</v>
      </c>
    </row>
    <row r="43" spans="1:6" x14ac:dyDescent="0.25">
      <c r="A43"/>
      <c r="B43" t="s">
        <v>1091</v>
      </c>
      <c r="C43"/>
      <c r="D43" s="1">
        <v>61174643</v>
      </c>
      <c r="E43" s="1">
        <v>81646670</v>
      </c>
      <c r="F43" s="1">
        <v>140935810</v>
      </c>
    </row>
    <row r="44" spans="1:6" x14ac:dyDescent="0.25">
      <c r="A44"/>
      <c r="B44" t="s">
        <v>1093</v>
      </c>
      <c r="C44"/>
      <c r="D44" s="1">
        <v>131439913.84</v>
      </c>
      <c r="E44" s="1">
        <v>152998825.25</v>
      </c>
      <c r="F44" s="1">
        <v>77223130.150000006</v>
      </c>
    </row>
    <row r="45" spans="1:6" x14ac:dyDescent="0.25">
      <c r="A45"/>
      <c r="B45" t="s">
        <v>1096</v>
      </c>
      <c r="C45"/>
      <c r="D45" s="1">
        <v>60231121</v>
      </c>
      <c r="E45" s="1">
        <v>175297283</v>
      </c>
      <c r="F45" s="1">
        <v>75145420</v>
      </c>
    </row>
    <row r="46" spans="1:6" x14ac:dyDescent="0.25">
      <c r="A46"/>
      <c r="B46" t="s">
        <v>1098</v>
      </c>
      <c r="C46"/>
      <c r="D46" s="1">
        <v>355853636</v>
      </c>
      <c r="E46" s="1">
        <v>224541551</v>
      </c>
      <c r="F46" s="1">
        <v>196398384</v>
      </c>
    </row>
    <row r="47" spans="1:6" x14ac:dyDescent="0.25">
      <c r="A47"/>
      <c r="B47" t="s">
        <v>1103</v>
      </c>
      <c r="C47"/>
      <c r="D47" s="1">
        <v>197441336.46000001</v>
      </c>
      <c r="E47" s="1">
        <v>122315927.16</v>
      </c>
      <c r="F47" s="1">
        <v>5847255.2599999998</v>
      </c>
    </row>
    <row r="48" spans="1:6" x14ac:dyDescent="0.25">
      <c r="A48" t="s">
        <v>1105</v>
      </c>
      <c r="B48" t="s">
        <v>1106</v>
      </c>
      <c r="C48"/>
      <c r="D48" s="1">
        <v>1023403</v>
      </c>
      <c r="E48" s="1">
        <v>1796784.23</v>
      </c>
      <c r="F48" s="1">
        <v>1116777.02</v>
      </c>
    </row>
    <row r="49" spans="1:6" x14ac:dyDescent="0.25">
      <c r="A49"/>
      <c r="B49" t="s">
        <v>1110</v>
      </c>
      <c r="C49"/>
      <c r="D49" s="1">
        <v>3989000</v>
      </c>
      <c r="E49" s="1">
        <v>85000</v>
      </c>
      <c r="F49" s="1">
        <v>0</v>
      </c>
    </row>
    <row r="50" spans="1:6" x14ac:dyDescent="0.25">
      <c r="A50"/>
      <c r="B50" t="s">
        <v>1112</v>
      </c>
      <c r="C50"/>
      <c r="D50" s="1">
        <v>0</v>
      </c>
      <c r="E50" s="1">
        <v>4979000</v>
      </c>
      <c r="F50" s="1">
        <v>3415000</v>
      </c>
    </row>
    <row r="51" spans="1:6" x14ac:dyDescent="0.25">
      <c r="A51"/>
      <c r="B51" t="s">
        <v>1114</v>
      </c>
      <c r="C51"/>
      <c r="D51" s="1">
        <v>69856209315.100006</v>
      </c>
      <c r="E51" s="1">
        <v>95014791201.209991</v>
      </c>
      <c r="F51" s="1">
        <v>57202510614.060005</v>
      </c>
    </row>
    <row r="52" spans="1:6" x14ac:dyDescent="0.25">
      <c r="A52" t="s">
        <v>1122</v>
      </c>
      <c r="B52" t="s">
        <v>1123</v>
      </c>
      <c r="C52"/>
      <c r="D52" s="1">
        <v>500000</v>
      </c>
      <c r="E52" s="1">
        <v>0</v>
      </c>
      <c r="F52" s="1">
        <v>0</v>
      </c>
    </row>
    <row r="53" spans="1:6" x14ac:dyDescent="0.25">
      <c r="A53"/>
      <c r="B53" t="s">
        <v>1125</v>
      </c>
      <c r="C53"/>
      <c r="D53" s="1">
        <v>152304748</v>
      </c>
      <c r="E53" s="1">
        <v>132145136.75</v>
      </c>
      <c r="F53" s="1">
        <v>74307791.790000007</v>
      </c>
    </row>
    <row r="54" spans="1:6" x14ac:dyDescent="0.25">
      <c r="A54"/>
      <c r="B54" t="s">
        <v>1130</v>
      </c>
      <c r="C54"/>
      <c r="D54" s="1">
        <v>60109429.490000002</v>
      </c>
      <c r="E54" s="1">
        <v>221749464.35999998</v>
      </c>
      <c r="F54" s="1">
        <v>245759403.38</v>
      </c>
    </row>
    <row r="55" spans="1:6" x14ac:dyDescent="0.25">
      <c r="A55"/>
      <c r="B55" t="s">
        <v>1133</v>
      </c>
      <c r="C55"/>
      <c r="D55" s="1">
        <v>403675729.09000003</v>
      </c>
      <c r="E55" s="1">
        <v>56145407.289999999</v>
      </c>
      <c r="F55" s="1">
        <v>0</v>
      </c>
    </row>
    <row r="56" spans="1:6" x14ac:dyDescent="0.25">
      <c r="A56"/>
      <c r="B56" t="s">
        <v>1136</v>
      </c>
      <c r="C56"/>
      <c r="D56" s="1">
        <v>1016416142.22</v>
      </c>
      <c r="E56" s="1">
        <v>1535943794.3899999</v>
      </c>
      <c r="F56" s="1">
        <v>558021060.98000002</v>
      </c>
    </row>
    <row r="57" spans="1:6" x14ac:dyDescent="0.25">
      <c r="A57"/>
      <c r="B57" t="s">
        <v>1140</v>
      </c>
      <c r="C57"/>
      <c r="D57" s="1">
        <v>100475380</v>
      </c>
      <c r="E57" s="1">
        <v>101953750.2</v>
      </c>
      <c r="F57" s="1">
        <v>121971698.59999999</v>
      </c>
    </row>
    <row r="58" spans="1:6" x14ac:dyDescent="0.25">
      <c r="A58"/>
      <c r="B58" t="s">
        <v>1142</v>
      </c>
      <c r="C58"/>
      <c r="D58" s="1">
        <v>120000000</v>
      </c>
      <c r="E58" s="1">
        <v>200000000</v>
      </c>
      <c r="F58" s="1">
        <v>200000000</v>
      </c>
    </row>
    <row r="59" spans="1:6" x14ac:dyDescent="0.25">
      <c r="A59"/>
      <c r="B59" t="s">
        <v>1144</v>
      </c>
      <c r="C59"/>
      <c r="D59" s="1">
        <v>33172936</v>
      </c>
      <c r="E59" s="1">
        <v>94538202</v>
      </c>
      <c r="F59" s="1">
        <v>79383933</v>
      </c>
    </row>
    <row r="60" spans="1:6" x14ac:dyDescent="0.25">
      <c r="A60"/>
      <c r="B60" t="s">
        <v>1147</v>
      </c>
      <c r="C60"/>
      <c r="D60" s="1">
        <v>687100732.84000003</v>
      </c>
      <c r="E60" s="1">
        <v>850083759.44999993</v>
      </c>
      <c r="F60" s="1">
        <v>883399228.07000017</v>
      </c>
    </row>
    <row r="61" spans="1:6" x14ac:dyDescent="0.25">
      <c r="A61"/>
      <c r="B61" t="s">
        <v>1152</v>
      </c>
      <c r="C61"/>
      <c r="D61" s="1">
        <v>0</v>
      </c>
      <c r="E61" s="1">
        <v>61238895.700000003</v>
      </c>
      <c r="F61" s="1">
        <v>165482045</v>
      </c>
    </row>
    <row r="62" spans="1:6" x14ac:dyDescent="0.25">
      <c r="A62"/>
      <c r="B62" t="s">
        <v>1154</v>
      </c>
      <c r="C62"/>
      <c r="D62" s="1">
        <v>142633861.84</v>
      </c>
      <c r="E62" s="1">
        <v>585784497.11000001</v>
      </c>
      <c r="F62" s="1">
        <v>700489555.24000001</v>
      </c>
    </row>
    <row r="63" spans="1:6" x14ac:dyDescent="0.25">
      <c r="A63"/>
      <c r="B63" t="s">
        <v>1157</v>
      </c>
      <c r="C63"/>
      <c r="D63" s="1">
        <v>76240000</v>
      </c>
      <c r="E63" s="1">
        <v>333112831.30000001</v>
      </c>
      <c r="F63" s="1">
        <v>714030137.3599999</v>
      </c>
    </row>
    <row r="64" spans="1:6" x14ac:dyDescent="0.25">
      <c r="A64"/>
      <c r="B64" t="s">
        <v>1160</v>
      </c>
      <c r="C64"/>
      <c r="D64" s="1">
        <v>0</v>
      </c>
      <c r="E64" s="1">
        <v>27373000</v>
      </c>
      <c r="F64" s="1">
        <v>739684647.81000006</v>
      </c>
    </row>
    <row r="65" spans="1:6" x14ac:dyDescent="0.25">
      <c r="A65"/>
      <c r="B65" t="s">
        <v>1163</v>
      </c>
      <c r="C65"/>
      <c r="D65" s="1">
        <v>0</v>
      </c>
      <c r="E65" s="1">
        <v>2487000</v>
      </c>
      <c r="F65" s="1">
        <v>0</v>
      </c>
    </row>
    <row r="66" spans="1:6" x14ac:dyDescent="0.25">
      <c r="A66"/>
      <c r="B66" t="s">
        <v>1165</v>
      </c>
      <c r="C66"/>
      <c r="D66" s="1">
        <v>27605026</v>
      </c>
      <c r="E66" s="1">
        <v>28913811</v>
      </c>
      <c r="F66" s="1">
        <v>37452850</v>
      </c>
    </row>
    <row r="67" spans="1:6" x14ac:dyDescent="0.25">
      <c r="A67"/>
      <c r="B67" t="s">
        <v>1167</v>
      </c>
      <c r="C67"/>
      <c r="D67" s="1">
        <v>66864410</v>
      </c>
      <c r="E67" s="1">
        <v>64132128</v>
      </c>
      <c r="F67" s="1">
        <v>68981168</v>
      </c>
    </row>
    <row r="68" spans="1:6" x14ac:dyDescent="0.25">
      <c r="A68" t="s">
        <v>1169</v>
      </c>
      <c r="B68" t="s">
        <v>1170</v>
      </c>
      <c r="C68"/>
      <c r="D68" s="1">
        <v>274111632.01999998</v>
      </c>
      <c r="E68" s="1">
        <v>451115159</v>
      </c>
      <c r="F68" s="1">
        <v>0</v>
      </c>
    </row>
    <row r="69" spans="1:6" x14ac:dyDescent="0.25">
      <c r="A69"/>
      <c r="B69" t="s">
        <v>1175</v>
      </c>
      <c r="C69"/>
      <c r="D69" s="1">
        <v>774754054.33000004</v>
      </c>
      <c r="E69" s="1">
        <v>2050709461.3099999</v>
      </c>
      <c r="F69" s="1">
        <v>1233429247.5799999</v>
      </c>
    </row>
    <row r="70" spans="1:6" x14ac:dyDescent="0.25">
      <c r="A70"/>
      <c r="B70" t="s">
        <v>1199</v>
      </c>
      <c r="C70"/>
      <c r="D70" s="1">
        <v>161827409</v>
      </c>
      <c r="E70" s="1">
        <v>297708646.98000002</v>
      </c>
      <c r="F70" s="1">
        <v>360492532.31</v>
      </c>
    </row>
    <row r="71" spans="1:6" x14ac:dyDescent="0.25">
      <c r="A71"/>
      <c r="B71" t="s">
        <v>1202</v>
      </c>
      <c r="C71"/>
      <c r="D71" s="1">
        <v>0</v>
      </c>
      <c r="E71" s="1">
        <v>0</v>
      </c>
      <c r="F71" s="1">
        <v>0</v>
      </c>
    </row>
    <row r="72" spans="1:6" x14ac:dyDescent="0.25">
      <c r="A72"/>
      <c r="B72" t="s">
        <v>1204</v>
      </c>
      <c r="C72"/>
      <c r="D72" s="1">
        <v>7632852.4500000002</v>
      </c>
      <c r="E72" s="1">
        <v>7371705</v>
      </c>
      <c r="F72" s="1">
        <v>0</v>
      </c>
    </row>
    <row r="73" spans="1:6" x14ac:dyDescent="0.25">
      <c r="A73"/>
      <c r="B73" t="s">
        <v>1207</v>
      </c>
      <c r="C73"/>
      <c r="D73" s="1">
        <v>195850630</v>
      </c>
      <c r="E73" s="1">
        <v>398530214.38</v>
      </c>
      <c r="F73" s="1">
        <v>505103842</v>
      </c>
    </row>
    <row r="74" spans="1:6" x14ac:dyDescent="0.25">
      <c r="A74"/>
      <c r="B74" t="s">
        <v>1209</v>
      </c>
      <c r="C74"/>
      <c r="D74" s="1">
        <v>0</v>
      </c>
      <c r="E74" s="1">
        <v>3813723</v>
      </c>
      <c r="F74" s="1">
        <v>7255978</v>
      </c>
    </row>
    <row r="75" spans="1:6" x14ac:dyDescent="0.25">
      <c r="A75"/>
      <c r="B75" t="s">
        <v>1212</v>
      </c>
      <c r="C75"/>
      <c r="D75" s="1">
        <v>172919359</v>
      </c>
      <c r="E75" s="1">
        <v>0</v>
      </c>
      <c r="F75" s="1">
        <v>0</v>
      </c>
    </row>
    <row r="76" spans="1:6" x14ac:dyDescent="0.25">
      <c r="A76"/>
      <c r="B76" t="s">
        <v>1214</v>
      </c>
      <c r="C76"/>
      <c r="D76" s="1">
        <v>1887969116</v>
      </c>
      <c r="E76" s="1">
        <v>0</v>
      </c>
      <c r="F76" s="1">
        <v>0</v>
      </c>
    </row>
    <row r="77" spans="1:6" x14ac:dyDescent="0.25">
      <c r="A77"/>
      <c r="B77" t="s">
        <v>1216</v>
      </c>
      <c r="C77"/>
      <c r="D77" s="1">
        <v>54400000</v>
      </c>
      <c r="E77" s="1">
        <v>0</v>
      </c>
      <c r="F77" s="1">
        <v>8500000</v>
      </c>
    </row>
    <row r="78" spans="1:6" x14ac:dyDescent="0.25">
      <c r="A78"/>
      <c r="B78" t="s">
        <v>1218</v>
      </c>
      <c r="C78"/>
      <c r="D78" s="1">
        <v>25128481.359999999</v>
      </c>
      <c r="E78" s="1">
        <v>7014233.629999999</v>
      </c>
      <c r="F78" s="1">
        <v>0</v>
      </c>
    </row>
    <row r="79" spans="1:6" x14ac:dyDescent="0.25">
      <c r="A79" t="s">
        <v>1222</v>
      </c>
      <c r="B79" t="s">
        <v>1223</v>
      </c>
      <c r="C79"/>
      <c r="D79" s="1">
        <v>63171694</v>
      </c>
      <c r="E79" s="1">
        <v>42283788.019999996</v>
      </c>
      <c r="F79" s="1">
        <v>5895008.3700000001</v>
      </c>
    </row>
    <row r="80" spans="1:6" x14ac:dyDescent="0.25">
      <c r="A80"/>
      <c r="B80" t="s">
        <v>1225</v>
      </c>
      <c r="C80"/>
      <c r="D80" s="1">
        <v>263572000</v>
      </c>
      <c r="E80" s="1">
        <v>254476310.32999998</v>
      </c>
      <c r="F80" s="1">
        <v>136307651.55000001</v>
      </c>
    </row>
    <row r="81" spans="1:6" x14ac:dyDescent="0.25">
      <c r="A81"/>
      <c r="B81" t="s">
        <v>1228</v>
      </c>
      <c r="C81"/>
      <c r="D81" s="1">
        <v>12948718.5</v>
      </c>
      <c r="E81" s="1">
        <v>14060998.67</v>
      </c>
      <c r="F81" s="1">
        <v>15963318</v>
      </c>
    </row>
    <row r="82" spans="1:6" x14ac:dyDescent="0.25">
      <c r="A82"/>
      <c r="B82" t="s">
        <v>1234</v>
      </c>
      <c r="C82"/>
      <c r="D82" s="1">
        <v>15210581.030000001</v>
      </c>
      <c r="E82" s="1">
        <v>32834569.379999999</v>
      </c>
      <c r="F82" s="1">
        <v>0</v>
      </c>
    </row>
    <row r="83" spans="1:6" x14ac:dyDescent="0.25">
      <c r="A83" t="s">
        <v>1236</v>
      </c>
      <c r="B83" t="s">
        <v>1237</v>
      </c>
      <c r="C83"/>
      <c r="D83" s="1">
        <v>0</v>
      </c>
      <c r="E83" s="1">
        <v>1293391.76</v>
      </c>
      <c r="F83" s="1">
        <v>47848091.100000001</v>
      </c>
    </row>
    <row r="84" spans="1:6" x14ac:dyDescent="0.25">
      <c r="A84"/>
      <c r="B84" t="s">
        <v>1239</v>
      </c>
      <c r="C84"/>
      <c r="D84" s="1">
        <v>2739537.67</v>
      </c>
      <c r="E84" s="1">
        <v>10846169.230000002</v>
      </c>
      <c r="F84" s="1">
        <v>0</v>
      </c>
    </row>
    <row r="85" spans="1:6" x14ac:dyDescent="0.25">
      <c r="A85"/>
      <c r="B85" t="s">
        <v>1241</v>
      </c>
      <c r="C85"/>
      <c r="D85" s="1">
        <v>60174975.11999999</v>
      </c>
      <c r="E85" s="1">
        <v>38501411.960000001</v>
      </c>
      <c r="F85" s="1">
        <v>45277008.920000002</v>
      </c>
    </row>
    <row r="86" spans="1:6" x14ac:dyDescent="0.25">
      <c r="A86"/>
      <c r="B86" t="s">
        <v>1244</v>
      </c>
      <c r="C86"/>
      <c r="D86" s="1">
        <v>448805</v>
      </c>
      <c r="E86" s="1">
        <v>1108761.9100000001</v>
      </c>
      <c r="F86" s="1">
        <v>731870</v>
      </c>
    </row>
    <row r="87" spans="1:6" x14ac:dyDescent="0.25">
      <c r="A87"/>
      <c r="B87" t="s">
        <v>1249</v>
      </c>
      <c r="C87"/>
      <c r="D87" s="1">
        <v>0</v>
      </c>
      <c r="E87" s="1">
        <v>0</v>
      </c>
      <c r="F87" s="1">
        <v>2862805.33</v>
      </c>
    </row>
    <row r="88" spans="1:6" x14ac:dyDescent="0.25">
      <c r="A88" t="s">
        <v>1251</v>
      </c>
      <c r="B88" t="s">
        <v>1252</v>
      </c>
      <c r="C88"/>
      <c r="D88" s="1">
        <v>0</v>
      </c>
      <c r="E88" s="1">
        <v>0</v>
      </c>
      <c r="F88" s="1">
        <v>44941020</v>
      </c>
    </row>
    <row r="89" spans="1:6" x14ac:dyDescent="0.25">
      <c r="A89"/>
      <c r="B89" t="s">
        <v>1254</v>
      </c>
      <c r="C89"/>
      <c r="D89" s="1">
        <v>0</v>
      </c>
      <c r="E89" s="1">
        <v>13839771</v>
      </c>
      <c r="F89" s="1">
        <v>758680493</v>
      </c>
    </row>
    <row r="90" spans="1:6" x14ac:dyDescent="0.25">
      <c r="A90"/>
      <c r="B90" t="s">
        <v>1256</v>
      </c>
      <c r="C90"/>
      <c r="D90" s="1">
        <v>0</v>
      </c>
      <c r="E90" s="1">
        <v>145304634.76999998</v>
      </c>
      <c r="F90" s="1">
        <v>9119496</v>
      </c>
    </row>
    <row r="91" spans="1:6" x14ac:dyDescent="0.25">
      <c r="A91" t="s">
        <v>1258</v>
      </c>
      <c r="B91" t="s">
        <v>1259</v>
      </c>
      <c r="C91"/>
      <c r="D91" s="1">
        <v>158300000</v>
      </c>
      <c r="E91" s="1">
        <v>152110000</v>
      </c>
      <c r="F91" s="1">
        <v>178850240.47</v>
      </c>
    </row>
    <row r="92" spans="1:6" x14ac:dyDescent="0.25">
      <c r="A92" t="s">
        <v>1262</v>
      </c>
      <c r="B92" t="s">
        <v>1263</v>
      </c>
      <c r="C92"/>
      <c r="D92" s="1">
        <v>429987361</v>
      </c>
      <c r="E92" s="1">
        <v>87823960.560000002</v>
      </c>
      <c r="F92" s="1">
        <v>23975836.219999999</v>
      </c>
    </row>
    <row r="93" spans="1:6" x14ac:dyDescent="0.25">
      <c r="A93"/>
      <c r="B93" t="s">
        <v>1265</v>
      </c>
      <c r="C93"/>
      <c r="D93" s="1">
        <v>3868534549.1200004</v>
      </c>
      <c r="E93" s="1">
        <v>1226035339.3</v>
      </c>
      <c r="F93" s="1">
        <v>0</v>
      </c>
    </row>
    <row r="94" spans="1:6" x14ac:dyDescent="0.25">
      <c r="A94"/>
      <c r="B94" t="s">
        <v>1268</v>
      </c>
      <c r="C94"/>
      <c r="D94" s="1">
        <v>0</v>
      </c>
      <c r="E94" s="1">
        <v>44042706.299999997</v>
      </c>
      <c r="F94" s="1">
        <v>54216828.909999996</v>
      </c>
    </row>
    <row r="95" spans="1:6" x14ac:dyDescent="0.25">
      <c r="A95" t="s">
        <v>604</v>
      </c>
      <c r="B95"/>
      <c r="C95"/>
      <c r="D95" s="1">
        <v>88878827322.48999</v>
      </c>
      <c r="E95" s="1">
        <v>113883437870.35001</v>
      </c>
      <c r="F95" s="1">
        <v>75551656728.490021</v>
      </c>
    </row>
  </sheetData>
  <pageMargins left="0.7" right="0.7" top="0.78740157499999996" bottom="0.78740157499999996"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289A-A6F3-4674-B7A3-50E04C46C7A2}">
  <sheetPr>
    <pageSetUpPr fitToPage="1"/>
  </sheetPr>
  <dimension ref="A1:E23"/>
  <sheetViews>
    <sheetView workbookViewId="0"/>
  </sheetViews>
  <sheetFormatPr defaultRowHeight="12.75" x14ac:dyDescent="0.2"/>
  <cols>
    <col min="1" max="1" width="11.140625" style="235" customWidth="1"/>
    <col min="2" max="2" width="65.42578125" style="235" customWidth="1"/>
    <col min="3" max="3" width="11.5703125" style="235" bestFit="1" customWidth="1"/>
    <col min="4" max="5" width="10.42578125" style="235" bestFit="1" customWidth="1"/>
    <col min="6" max="16384" width="9.140625" style="235"/>
  </cols>
  <sheetData>
    <row r="1" spans="1:5" ht="20.25" x14ac:dyDescent="0.3">
      <c r="A1" s="252" t="s">
        <v>2236</v>
      </c>
    </row>
    <row r="2" spans="1:5" ht="16.5" thickBot="1" x14ac:dyDescent="0.25">
      <c r="A2" s="253"/>
    </row>
    <row r="3" spans="1:5" ht="32.25" thickBot="1" x14ac:dyDescent="0.3">
      <c r="A3" s="254" t="s">
        <v>1492</v>
      </c>
      <c r="B3" s="255" t="s">
        <v>2237</v>
      </c>
      <c r="C3" s="251"/>
      <c r="D3" s="251"/>
      <c r="E3" s="251"/>
    </row>
    <row r="4" spans="1:5" ht="15.75" x14ac:dyDescent="0.25">
      <c r="A4" s="256" t="s">
        <v>2238</v>
      </c>
      <c r="B4" s="257" t="s">
        <v>2239</v>
      </c>
    </row>
    <row r="5" spans="1:5" ht="15.75" x14ac:dyDescent="0.25">
      <c r="A5" s="258" t="s">
        <v>2238</v>
      </c>
      <c r="B5" s="257" t="s">
        <v>2240</v>
      </c>
    </row>
    <row r="6" spans="1:5" ht="31.5" x14ac:dyDescent="0.25">
      <c r="A6" s="258" t="s">
        <v>2238</v>
      </c>
      <c r="B6" s="259" t="s">
        <v>2241</v>
      </c>
    </row>
    <row r="7" spans="1:5" ht="15.75" x14ac:dyDescent="0.25">
      <c r="A7" s="258" t="s">
        <v>2238</v>
      </c>
      <c r="B7" s="259" t="s">
        <v>2242</v>
      </c>
    </row>
    <row r="8" spans="1:5" ht="15.75" x14ac:dyDescent="0.25">
      <c r="A8" s="258" t="s">
        <v>2238</v>
      </c>
      <c r="B8" s="259" t="s">
        <v>2243</v>
      </c>
    </row>
    <row r="9" spans="1:5" ht="15.75" x14ac:dyDescent="0.25">
      <c r="A9" s="258" t="s">
        <v>2238</v>
      </c>
      <c r="B9" s="259" t="s">
        <v>2244</v>
      </c>
    </row>
    <row r="10" spans="1:5" ht="48" thickBot="1" x14ac:dyDescent="0.3">
      <c r="A10" s="260" t="s">
        <v>2238</v>
      </c>
      <c r="B10" s="261" t="s">
        <v>2245</v>
      </c>
    </row>
    <row r="12" spans="1:5" s="246" customFormat="1" ht="51.75" customHeight="1" x14ac:dyDescent="0.25">
      <c r="A12" s="536" t="s">
        <v>2246</v>
      </c>
      <c r="B12" s="536"/>
    </row>
    <row r="13" spans="1:5" s="246" customFormat="1" ht="15.75" x14ac:dyDescent="0.25"/>
    <row r="14" spans="1:5" s="246" customFormat="1" ht="16.5" thickBot="1" x14ac:dyDescent="0.3"/>
    <row r="15" spans="1:5" s="246" customFormat="1" ht="15.75" x14ac:dyDescent="0.25">
      <c r="B15" s="262" t="s">
        <v>2247</v>
      </c>
      <c r="C15" s="263">
        <v>2019</v>
      </c>
      <c r="D15" s="263">
        <v>2020</v>
      </c>
      <c r="E15" s="264">
        <v>2021</v>
      </c>
    </row>
    <row r="16" spans="1:5" s="246" customFormat="1" ht="16.5" thickBot="1" x14ac:dyDescent="0.3">
      <c r="B16" s="260"/>
      <c r="C16" s="265" t="s">
        <v>2248</v>
      </c>
      <c r="D16" s="265" t="s">
        <v>2249</v>
      </c>
      <c r="E16" s="266" t="s">
        <v>2250</v>
      </c>
    </row>
    <row r="19" spans="1:2" x14ac:dyDescent="0.2">
      <c r="A19" s="251" t="s">
        <v>1611</v>
      </c>
      <c r="B19" s="213" t="s">
        <v>2251</v>
      </c>
    </row>
    <row r="20" spans="1:2" x14ac:dyDescent="0.2">
      <c r="B20" s="213" t="s">
        <v>2252</v>
      </c>
    </row>
    <row r="23" spans="1:2" ht="15.75" x14ac:dyDescent="0.25">
      <c r="B23" s="267"/>
    </row>
  </sheetData>
  <mergeCells count="1">
    <mergeCell ref="A12:B12"/>
  </mergeCells>
  <hyperlinks>
    <hyperlink ref="B19" r:id="rId1" xr:uid="{F04C52CB-67B2-41DB-8A77-8E3AFA02CFBA}"/>
    <hyperlink ref="B20" r:id="rId2" xr:uid="{037FE642-CF02-4299-95E4-A1E3026C6879}"/>
  </hyperlinks>
  <pageMargins left="0.7" right="0.7" top="0.78740157499999996" bottom="0.78740157499999996" header="0.3" footer="0.3"/>
  <pageSetup paperSize="9" scale="80" fitToHeight="0"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16C5C-DB29-44B6-BC58-43CE73FE5571}">
  <sheetPr>
    <pageSetUpPr fitToPage="1"/>
  </sheetPr>
  <dimension ref="A1:D68"/>
  <sheetViews>
    <sheetView workbookViewId="0"/>
  </sheetViews>
  <sheetFormatPr defaultRowHeight="12.75" x14ac:dyDescent="0.2"/>
  <cols>
    <col min="1" max="1" width="101.28515625" style="269" customWidth="1"/>
    <col min="2" max="2" width="15.5703125" style="269" bestFit="1" customWidth="1"/>
    <col min="3" max="3" width="18.5703125" style="269" bestFit="1" customWidth="1"/>
    <col min="4" max="4" width="17.42578125" style="269" bestFit="1" customWidth="1"/>
    <col min="5" max="16384" width="9.140625" style="269"/>
  </cols>
  <sheetData>
    <row r="1" spans="1:4" ht="18.75" x14ac:dyDescent="0.2">
      <c r="A1" s="268" t="s">
        <v>2253</v>
      </c>
    </row>
    <row r="3" spans="1:4" x14ac:dyDescent="0.2">
      <c r="A3" s="270"/>
    </row>
    <row r="4" spans="1:4" ht="13.5" thickBot="1" x14ac:dyDescent="0.25"/>
    <row r="5" spans="1:4" ht="15.75" x14ac:dyDescent="0.25">
      <c r="A5" s="537" t="s">
        <v>2254</v>
      </c>
      <c r="B5" s="539" t="s">
        <v>2255</v>
      </c>
      <c r="C5" s="539"/>
      <c r="D5" s="540"/>
    </row>
    <row r="6" spans="1:4" ht="16.5" thickBot="1" x14ac:dyDescent="0.25">
      <c r="A6" s="538"/>
      <c r="B6" s="271" t="s">
        <v>2256</v>
      </c>
      <c r="C6" s="271" t="s">
        <v>2257</v>
      </c>
      <c r="D6" s="272" t="s">
        <v>2258</v>
      </c>
    </row>
    <row r="7" spans="1:4" ht="15.75" x14ac:dyDescent="0.25">
      <c r="A7" s="273" t="s">
        <v>2259</v>
      </c>
      <c r="B7" s="274"/>
      <c r="C7" s="275"/>
      <c r="D7" s="276"/>
    </row>
    <row r="8" spans="1:4" ht="15.75" x14ac:dyDescent="0.2">
      <c r="A8" s="277" t="s">
        <v>2260</v>
      </c>
      <c r="B8" s="278">
        <v>538647</v>
      </c>
      <c r="C8" s="278">
        <v>22654044</v>
      </c>
      <c r="D8" s="279">
        <v>23192691</v>
      </c>
    </row>
    <row r="9" spans="1:4" ht="15.75" x14ac:dyDescent="0.2">
      <c r="A9" s="277" t="s">
        <v>2261</v>
      </c>
      <c r="B9" s="280">
        <v>0</v>
      </c>
      <c r="C9" s="278">
        <v>11506907</v>
      </c>
      <c r="D9" s="279">
        <v>11506907</v>
      </c>
    </row>
    <row r="10" spans="1:4" ht="15.75" x14ac:dyDescent="0.2">
      <c r="A10" s="281" t="s">
        <v>2262</v>
      </c>
      <c r="B10" s="280">
        <v>0</v>
      </c>
      <c r="C10" s="278">
        <v>10489251</v>
      </c>
      <c r="D10" s="279">
        <v>10489251</v>
      </c>
    </row>
    <row r="11" spans="1:4" ht="15.75" x14ac:dyDescent="0.2">
      <c r="A11" s="282" t="s">
        <v>2263</v>
      </c>
      <c r="B11" s="280">
        <v>0</v>
      </c>
      <c r="C11" s="283">
        <v>1017656</v>
      </c>
      <c r="D11" s="279">
        <v>1017656</v>
      </c>
    </row>
    <row r="12" spans="1:4" ht="15.75" x14ac:dyDescent="0.2">
      <c r="A12" s="277" t="s">
        <v>2264</v>
      </c>
      <c r="B12" s="278">
        <v>538647</v>
      </c>
      <c r="C12" s="278">
        <v>11147137</v>
      </c>
      <c r="D12" s="279">
        <v>11685784</v>
      </c>
    </row>
    <row r="13" spans="1:4" ht="15.75" x14ac:dyDescent="0.2">
      <c r="A13" s="284" t="s">
        <v>2265</v>
      </c>
      <c r="B13" s="280">
        <v>0</v>
      </c>
      <c r="C13" s="278">
        <v>1062396</v>
      </c>
      <c r="D13" s="279">
        <v>1062396</v>
      </c>
    </row>
    <row r="14" spans="1:4" ht="15.75" x14ac:dyDescent="0.2">
      <c r="A14" s="282" t="s">
        <v>2266</v>
      </c>
      <c r="B14" s="280">
        <v>0</v>
      </c>
      <c r="C14" s="278">
        <v>6888130</v>
      </c>
      <c r="D14" s="279">
        <v>6888130</v>
      </c>
    </row>
    <row r="15" spans="1:4" ht="15.75" x14ac:dyDescent="0.2">
      <c r="A15" s="282" t="s">
        <v>2267</v>
      </c>
      <c r="B15" s="280">
        <v>0</v>
      </c>
      <c r="C15" s="278">
        <v>124127</v>
      </c>
      <c r="D15" s="279">
        <v>124127</v>
      </c>
    </row>
    <row r="16" spans="1:4" ht="15.75" x14ac:dyDescent="0.2">
      <c r="A16" s="282" t="s">
        <v>2268</v>
      </c>
      <c r="B16" s="280">
        <v>0</v>
      </c>
      <c r="C16" s="278">
        <v>2757271</v>
      </c>
      <c r="D16" s="279">
        <v>2757271</v>
      </c>
    </row>
    <row r="17" spans="1:4" ht="15.75" x14ac:dyDescent="0.2">
      <c r="A17" s="282" t="s">
        <v>2269</v>
      </c>
      <c r="B17" s="280">
        <v>0</v>
      </c>
      <c r="C17" s="278">
        <v>315030</v>
      </c>
      <c r="D17" s="279">
        <v>315030</v>
      </c>
    </row>
    <row r="18" spans="1:4" ht="15.75" x14ac:dyDescent="0.2">
      <c r="A18" s="282" t="s">
        <v>2270</v>
      </c>
      <c r="B18" s="280">
        <v>0</v>
      </c>
      <c r="C18" s="280">
        <v>183</v>
      </c>
      <c r="D18" s="285">
        <v>183</v>
      </c>
    </row>
    <row r="19" spans="1:4" ht="15.75" x14ac:dyDescent="0.2">
      <c r="A19" s="282" t="s">
        <v>2271</v>
      </c>
      <c r="B19" s="278">
        <v>538643</v>
      </c>
      <c r="C19" s="280">
        <v>0</v>
      </c>
      <c r="D19" s="279">
        <v>538643</v>
      </c>
    </row>
    <row r="20" spans="1:4" ht="15.75" x14ac:dyDescent="0.2">
      <c r="A20" s="282" t="s">
        <v>2272</v>
      </c>
      <c r="B20" s="280">
        <v>4</v>
      </c>
      <c r="C20" s="280">
        <v>0</v>
      </c>
      <c r="D20" s="285">
        <v>4</v>
      </c>
    </row>
    <row r="21" spans="1:4" ht="16.5" thickBot="1" x14ac:dyDescent="0.3">
      <c r="A21" s="286" t="s">
        <v>2273</v>
      </c>
      <c r="B21" s="287">
        <v>1945</v>
      </c>
      <c r="C21" s="280">
        <v>0</v>
      </c>
      <c r="D21" s="288">
        <v>1945</v>
      </c>
    </row>
    <row r="22" spans="1:4" ht="16.5" thickBot="1" x14ac:dyDescent="0.3">
      <c r="A22" s="289" t="s">
        <v>2274</v>
      </c>
      <c r="B22" s="290">
        <v>540592</v>
      </c>
      <c r="C22" s="290">
        <v>22654044</v>
      </c>
      <c r="D22" s="291">
        <v>23194636</v>
      </c>
    </row>
    <row r="23" spans="1:4" ht="16.5" thickBot="1" x14ac:dyDescent="0.3">
      <c r="A23" s="292" t="s">
        <v>2275</v>
      </c>
      <c r="B23" s="293"/>
      <c r="C23" s="293"/>
      <c r="D23" s="294"/>
    </row>
    <row r="24" spans="1:4" ht="15.75" x14ac:dyDescent="0.25">
      <c r="A24" s="295" t="s">
        <v>2276</v>
      </c>
      <c r="B24" s="296">
        <v>442676</v>
      </c>
      <c r="C24" s="296">
        <v>308525</v>
      </c>
      <c r="D24" s="297">
        <v>751201</v>
      </c>
    </row>
    <row r="25" spans="1:4" ht="15.75" x14ac:dyDescent="0.2">
      <c r="A25" s="281" t="s">
        <v>2277</v>
      </c>
      <c r="B25" s="278">
        <v>218742</v>
      </c>
      <c r="C25" s="278">
        <v>56875</v>
      </c>
      <c r="D25" s="279">
        <v>275617</v>
      </c>
    </row>
    <row r="26" spans="1:4" ht="15.75" x14ac:dyDescent="0.2">
      <c r="A26" s="282" t="s">
        <v>2278</v>
      </c>
      <c r="B26" s="278">
        <v>28672</v>
      </c>
      <c r="C26" s="278">
        <v>28673</v>
      </c>
      <c r="D26" s="279">
        <v>57345</v>
      </c>
    </row>
    <row r="27" spans="1:4" ht="15.75" x14ac:dyDescent="0.2">
      <c r="A27" s="298" t="s">
        <v>2279</v>
      </c>
      <c r="B27" s="280">
        <v>0</v>
      </c>
      <c r="C27" s="278">
        <v>109093</v>
      </c>
      <c r="D27" s="279">
        <v>109093</v>
      </c>
    </row>
    <row r="28" spans="1:4" ht="15.75" x14ac:dyDescent="0.2">
      <c r="A28" s="282" t="s">
        <v>2280</v>
      </c>
      <c r="B28" s="278">
        <v>195262</v>
      </c>
      <c r="C28" s="278">
        <v>113831</v>
      </c>
      <c r="D28" s="279">
        <v>309093</v>
      </c>
    </row>
    <row r="29" spans="1:4" ht="16.5" thickBot="1" x14ac:dyDescent="0.25">
      <c r="A29" s="299" t="s">
        <v>2281</v>
      </c>
      <c r="B29" s="300">
        <v>0</v>
      </c>
      <c r="C29" s="300">
        <v>53</v>
      </c>
      <c r="D29" s="301">
        <v>53</v>
      </c>
    </row>
    <row r="30" spans="1:4" ht="15.75" x14ac:dyDescent="0.2">
      <c r="A30" s="302" t="s">
        <v>2282</v>
      </c>
      <c r="B30" s="303">
        <v>0</v>
      </c>
      <c r="C30" s="304">
        <v>126733</v>
      </c>
      <c r="D30" s="305">
        <v>126733</v>
      </c>
    </row>
    <row r="31" spans="1:4" ht="15.75" x14ac:dyDescent="0.2">
      <c r="A31" s="306" t="s">
        <v>2283</v>
      </c>
      <c r="B31" s="280">
        <v>0</v>
      </c>
      <c r="C31" s="278">
        <v>68569</v>
      </c>
      <c r="D31" s="279">
        <v>68569</v>
      </c>
    </row>
    <row r="32" spans="1:4" ht="16.5" thickBot="1" x14ac:dyDescent="0.25">
      <c r="A32" s="307" t="s">
        <v>2284</v>
      </c>
      <c r="B32" s="308">
        <v>0</v>
      </c>
      <c r="C32" s="309">
        <v>58164</v>
      </c>
      <c r="D32" s="310">
        <v>58164</v>
      </c>
    </row>
    <row r="33" spans="1:4" ht="15.75" x14ac:dyDescent="0.25">
      <c r="A33" s="295" t="s">
        <v>2285</v>
      </c>
      <c r="B33" s="296">
        <v>21000</v>
      </c>
      <c r="C33" s="311">
        <v>0</v>
      </c>
      <c r="D33" s="312">
        <v>21000</v>
      </c>
    </row>
    <row r="34" spans="1:4" ht="15.75" x14ac:dyDescent="0.2">
      <c r="A34" s="306" t="s">
        <v>2286</v>
      </c>
      <c r="B34" s="280">
        <v>0</v>
      </c>
      <c r="C34" s="280">
        <v>0</v>
      </c>
      <c r="D34" s="285">
        <v>0</v>
      </c>
    </row>
    <row r="35" spans="1:4" ht="15.75" x14ac:dyDescent="0.2">
      <c r="A35" s="298" t="s">
        <v>2287</v>
      </c>
      <c r="B35" s="280">
        <v>0</v>
      </c>
      <c r="C35" s="280">
        <v>0</v>
      </c>
      <c r="D35" s="285">
        <v>0</v>
      </c>
    </row>
    <row r="36" spans="1:4" ht="16.5" thickBot="1" x14ac:dyDescent="0.25">
      <c r="A36" s="313" t="s">
        <v>2288</v>
      </c>
      <c r="B36" s="287">
        <v>21000</v>
      </c>
      <c r="C36" s="300">
        <v>0</v>
      </c>
      <c r="D36" s="288">
        <v>21000</v>
      </c>
    </row>
    <row r="37" spans="1:4" ht="15.75" x14ac:dyDescent="0.2">
      <c r="A37" s="302" t="s">
        <v>2289</v>
      </c>
      <c r="B37" s="303">
        <v>0</v>
      </c>
      <c r="C37" s="304">
        <v>4542</v>
      </c>
      <c r="D37" s="305">
        <v>4542</v>
      </c>
    </row>
    <row r="38" spans="1:4" ht="16.5" thickBot="1" x14ac:dyDescent="0.3">
      <c r="A38" s="314" t="s">
        <v>2290</v>
      </c>
      <c r="B38" s="308">
        <v>0</v>
      </c>
      <c r="C38" s="309">
        <v>4542</v>
      </c>
      <c r="D38" s="310">
        <v>4542</v>
      </c>
    </row>
    <row r="39" spans="1:4" ht="15.75" x14ac:dyDescent="0.2">
      <c r="A39" s="315" t="s">
        <v>2291</v>
      </c>
      <c r="B39" s="311">
        <v>5</v>
      </c>
      <c r="C39" s="311">
        <v>0</v>
      </c>
      <c r="D39" s="297">
        <v>5</v>
      </c>
    </row>
    <row r="40" spans="1:4" ht="16.5" thickBot="1" x14ac:dyDescent="0.25">
      <c r="A40" s="316" t="s">
        <v>2292</v>
      </c>
      <c r="B40" s="300">
        <v>5</v>
      </c>
      <c r="C40" s="300">
        <v>0</v>
      </c>
      <c r="D40" s="301">
        <v>5</v>
      </c>
    </row>
    <row r="41" spans="1:4" ht="16.5" thickBot="1" x14ac:dyDescent="0.25">
      <c r="A41" s="317" t="s">
        <v>2293</v>
      </c>
      <c r="B41" s="318">
        <v>0</v>
      </c>
      <c r="C41" s="318">
        <v>0</v>
      </c>
      <c r="D41" s="319">
        <v>0</v>
      </c>
    </row>
    <row r="42" spans="1:4" ht="16.5" thickBot="1" x14ac:dyDescent="0.3">
      <c r="A42" s="289" t="s">
        <v>2294</v>
      </c>
      <c r="B42" s="290">
        <v>463681</v>
      </c>
      <c r="C42" s="290">
        <v>439800</v>
      </c>
      <c r="D42" s="291">
        <v>903481</v>
      </c>
    </row>
    <row r="43" spans="1:4" ht="15.75" x14ac:dyDescent="0.25">
      <c r="A43" s="320" t="s">
        <v>2295</v>
      </c>
      <c r="B43" s="321"/>
      <c r="C43" s="321"/>
      <c r="D43" s="322"/>
    </row>
    <row r="44" spans="1:4" ht="15.75" x14ac:dyDescent="0.2">
      <c r="A44" s="284" t="s">
        <v>2296</v>
      </c>
      <c r="B44" s="278">
        <v>5385109</v>
      </c>
      <c r="C44" s="278">
        <v>9513736</v>
      </c>
      <c r="D44" s="279">
        <v>14898845</v>
      </c>
    </row>
    <row r="45" spans="1:4" ht="15.75" x14ac:dyDescent="0.2">
      <c r="A45" s="277" t="s">
        <v>2297</v>
      </c>
      <c r="B45" s="278">
        <v>5379989</v>
      </c>
      <c r="C45" s="278">
        <v>9504245</v>
      </c>
      <c r="D45" s="279">
        <v>14884234</v>
      </c>
    </row>
    <row r="46" spans="1:4" ht="15.75" x14ac:dyDescent="0.2">
      <c r="A46" s="281" t="s">
        <v>2298</v>
      </c>
      <c r="B46" s="278">
        <v>17520</v>
      </c>
      <c r="C46" s="278">
        <v>17173</v>
      </c>
      <c r="D46" s="279">
        <v>34693</v>
      </c>
    </row>
    <row r="47" spans="1:4" ht="15.75" x14ac:dyDescent="0.2">
      <c r="A47" s="282" t="s">
        <v>2299</v>
      </c>
      <c r="B47" s="278">
        <v>5634</v>
      </c>
      <c r="C47" s="278">
        <v>16900</v>
      </c>
      <c r="D47" s="279">
        <v>22534</v>
      </c>
    </row>
    <row r="48" spans="1:4" ht="15.75" x14ac:dyDescent="0.2">
      <c r="A48" s="282" t="s">
        <v>2300</v>
      </c>
      <c r="B48" s="280">
        <v>935</v>
      </c>
      <c r="C48" s="280">
        <v>917</v>
      </c>
      <c r="D48" s="279">
        <v>1852</v>
      </c>
    </row>
    <row r="49" spans="1:4" ht="15.75" x14ac:dyDescent="0.2">
      <c r="A49" s="282" t="s">
        <v>2301</v>
      </c>
      <c r="B49" s="278">
        <v>1225523</v>
      </c>
      <c r="C49" s="278">
        <v>1052147</v>
      </c>
      <c r="D49" s="323">
        <v>2277670</v>
      </c>
    </row>
    <row r="50" spans="1:4" ht="15.75" x14ac:dyDescent="0.2">
      <c r="A50" s="282" t="s">
        <v>2302</v>
      </c>
      <c r="B50" s="278">
        <v>289862</v>
      </c>
      <c r="C50" s="278">
        <v>284122</v>
      </c>
      <c r="D50" s="279">
        <v>573984</v>
      </c>
    </row>
    <row r="51" spans="1:4" ht="15.75" x14ac:dyDescent="0.2">
      <c r="A51" s="282" t="s">
        <v>2303</v>
      </c>
      <c r="B51" s="278">
        <v>212694</v>
      </c>
      <c r="C51" s="278">
        <v>207656</v>
      </c>
      <c r="D51" s="279">
        <v>420350</v>
      </c>
    </row>
    <row r="52" spans="1:4" ht="15.75" x14ac:dyDescent="0.2">
      <c r="A52" s="282" t="s">
        <v>2304</v>
      </c>
      <c r="B52" s="278">
        <v>782094</v>
      </c>
      <c r="C52" s="278">
        <v>2346278</v>
      </c>
      <c r="D52" s="278">
        <v>3128372</v>
      </c>
    </row>
    <row r="53" spans="1:4" ht="15.75" x14ac:dyDescent="0.2">
      <c r="A53" s="282" t="s">
        <v>2305</v>
      </c>
      <c r="B53" s="278">
        <v>347356</v>
      </c>
      <c r="C53" s="278">
        <v>1042065</v>
      </c>
      <c r="D53" s="278">
        <v>1389421</v>
      </c>
    </row>
    <row r="54" spans="1:4" ht="15.75" x14ac:dyDescent="0.2">
      <c r="A54" s="282" t="s">
        <v>2306</v>
      </c>
      <c r="B54" s="278">
        <v>7931</v>
      </c>
      <c r="C54" s="278">
        <v>23794</v>
      </c>
      <c r="D54" s="279">
        <v>31725</v>
      </c>
    </row>
    <row r="55" spans="1:4" ht="15.75" x14ac:dyDescent="0.2">
      <c r="A55" s="282" t="s">
        <v>2307</v>
      </c>
      <c r="B55" s="278">
        <v>1192864</v>
      </c>
      <c r="C55" s="278">
        <v>3578591</v>
      </c>
      <c r="D55" s="279">
        <v>4771455</v>
      </c>
    </row>
    <row r="56" spans="1:4" ht="15.75" x14ac:dyDescent="0.2">
      <c r="A56" s="282" t="s">
        <v>2308</v>
      </c>
      <c r="B56" s="278">
        <v>665170</v>
      </c>
      <c r="C56" s="278">
        <v>80524</v>
      </c>
      <c r="D56" s="279">
        <v>745694</v>
      </c>
    </row>
    <row r="57" spans="1:4" ht="15.75" x14ac:dyDescent="0.2">
      <c r="A57" s="282" t="s">
        <v>2309</v>
      </c>
      <c r="B57" s="278">
        <v>14708</v>
      </c>
      <c r="C57" s="278">
        <v>44125</v>
      </c>
      <c r="D57" s="279">
        <v>58833</v>
      </c>
    </row>
    <row r="58" spans="1:4" ht="15.75" x14ac:dyDescent="0.2">
      <c r="A58" s="282" t="s">
        <v>2310</v>
      </c>
      <c r="B58" s="278">
        <v>326126</v>
      </c>
      <c r="C58" s="278">
        <v>319668</v>
      </c>
      <c r="D58" s="279">
        <v>645794</v>
      </c>
    </row>
    <row r="59" spans="1:4" ht="15.75" x14ac:dyDescent="0.2">
      <c r="A59" s="282" t="s">
        <v>2311</v>
      </c>
      <c r="B59" s="278">
        <v>256386</v>
      </c>
      <c r="C59" s="278">
        <v>455795</v>
      </c>
      <c r="D59" s="279">
        <v>712181</v>
      </c>
    </row>
    <row r="60" spans="1:4" ht="15.75" x14ac:dyDescent="0.2">
      <c r="A60" s="282" t="s">
        <v>2312</v>
      </c>
      <c r="B60" s="278">
        <v>35186</v>
      </c>
      <c r="C60" s="278">
        <v>34490</v>
      </c>
      <c r="D60" s="279">
        <v>69676</v>
      </c>
    </row>
    <row r="61" spans="1:4" ht="15.75" x14ac:dyDescent="0.2">
      <c r="A61" s="277" t="s">
        <v>2313</v>
      </c>
      <c r="B61" s="278">
        <v>5120</v>
      </c>
      <c r="C61" s="278">
        <v>9491</v>
      </c>
      <c r="D61" s="279">
        <v>14611</v>
      </c>
    </row>
    <row r="62" spans="1:4" ht="15.75" x14ac:dyDescent="0.25">
      <c r="A62" s="324" t="s">
        <v>2314</v>
      </c>
      <c r="B62" s="280">
        <v>16</v>
      </c>
      <c r="C62" s="280">
        <v>48</v>
      </c>
      <c r="D62" s="323">
        <v>64</v>
      </c>
    </row>
    <row r="63" spans="1:4" ht="15.75" x14ac:dyDescent="0.2">
      <c r="A63" s="282" t="s">
        <v>2315</v>
      </c>
      <c r="B63" s="278">
        <v>2198</v>
      </c>
      <c r="C63" s="278">
        <v>6595</v>
      </c>
      <c r="D63" s="323">
        <v>8793</v>
      </c>
    </row>
    <row r="64" spans="1:4" ht="16.5" thickBot="1" x14ac:dyDescent="0.25">
      <c r="A64" s="299" t="s">
        <v>2316</v>
      </c>
      <c r="B64" s="287">
        <v>2906</v>
      </c>
      <c r="C64" s="278">
        <v>2848</v>
      </c>
      <c r="D64" s="288">
        <v>5754</v>
      </c>
    </row>
    <row r="65" spans="1:4" ht="16.5" thickBot="1" x14ac:dyDescent="0.3">
      <c r="A65" s="289" t="s">
        <v>2317</v>
      </c>
      <c r="B65" s="290">
        <v>5385109</v>
      </c>
      <c r="C65" s="290">
        <v>9513736</v>
      </c>
      <c r="D65" s="291">
        <v>14898845</v>
      </c>
    </row>
    <row r="66" spans="1:4" ht="16.5" thickBot="1" x14ac:dyDescent="0.25">
      <c r="A66" s="325"/>
      <c r="B66" s="326"/>
      <c r="C66" s="326"/>
      <c r="D66" s="327"/>
    </row>
    <row r="67" spans="1:4" ht="16.5" thickBot="1" x14ac:dyDescent="0.25">
      <c r="A67" s="328" t="s">
        <v>2318</v>
      </c>
      <c r="B67" s="290">
        <v>6389382</v>
      </c>
      <c r="C67" s="290">
        <v>32607580</v>
      </c>
      <c r="D67" s="291">
        <v>38996962</v>
      </c>
    </row>
    <row r="68" spans="1:4" x14ac:dyDescent="0.2">
      <c r="A68" s="329"/>
      <c r="B68" s="329"/>
      <c r="C68" s="329"/>
      <c r="D68" s="329"/>
    </row>
  </sheetData>
  <mergeCells count="2">
    <mergeCell ref="A5:A6"/>
    <mergeCell ref="B5:D5"/>
  </mergeCells>
  <pageMargins left="0.25" right="0.25" top="0.75" bottom="0.75" header="0.3" footer="0.3"/>
  <pageSetup paperSize="9" scale="6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2FABE-EBF8-47D8-AD77-31616890A180}">
  <sheetPr>
    <pageSetUpPr fitToPage="1"/>
  </sheetPr>
  <dimension ref="A1:G119"/>
  <sheetViews>
    <sheetView topLeftCell="A96" zoomScale="90" zoomScaleNormal="90" workbookViewId="0">
      <selection activeCell="E120" sqref="E120"/>
    </sheetView>
  </sheetViews>
  <sheetFormatPr defaultRowHeight="12.75" x14ac:dyDescent="0.2"/>
  <cols>
    <col min="1" max="1" width="8.5703125" style="269" customWidth="1"/>
    <col min="2" max="2" width="36.85546875" style="269" customWidth="1"/>
    <col min="3" max="3" width="9.140625" style="269"/>
    <col min="4" max="4" width="51" style="269" customWidth="1"/>
    <col min="5" max="5" width="39.42578125" style="269" customWidth="1"/>
    <col min="6" max="6" width="45.85546875" style="269" customWidth="1"/>
    <col min="7" max="7" width="53.140625" style="269" customWidth="1"/>
    <col min="8" max="16384" width="9.140625" style="269"/>
  </cols>
  <sheetData>
    <row r="1" spans="1:7" ht="18" x14ac:dyDescent="0.25">
      <c r="A1" s="330" t="s">
        <v>2319</v>
      </c>
    </row>
    <row r="2" spans="1:7" ht="15.75" x14ac:dyDescent="0.25">
      <c r="A2" s="332" t="s">
        <v>2320</v>
      </c>
    </row>
    <row r="3" spans="1:7" ht="13.5" thickBot="1" x14ac:dyDescent="0.25">
      <c r="A3" s="331"/>
    </row>
    <row r="4" spans="1:7" ht="31.5" customHeight="1" thickBot="1" x14ac:dyDescent="0.25">
      <c r="A4" s="333" t="s">
        <v>2321</v>
      </c>
      <c r="B4" s="334" t="s">
        <v>2322</v>
      </c>
      <c r="C4" s="334" t="s">
        <v>2323</v>
      </c>
      <c r="D4" s="335" t="s">
        <v>2324</v>
      </c>
      <c r="E4" s="336" t="s">
        <v>836</v>
      </c>
      <c r="F4" s="337" t="s">
        <v>1974</v>
      </c>
      <c r="G4" s="338" t="s">
        <v>839</v>
      </c>
    </row>
    <row r="5" spans="1:7" ht="192.75" customHeight="1" x14ac:dyDescent="0.2">
      <c r="A5" s="339" t="s">
        <v>2325</v>
      </c>
      <c r="B5" s="340" t="s">
        <v>2326</v>
      </c>
      <c r="C5" s="341" t="s">
        <v>2327</v>
      </c>
      <c r="D5" s="342" t="s">
        <v>2328</v>
      </c>
      <c r="E5" s="343" t="s">
        <v>2329</v>
      </c>
      <c r="F5" s="343" t="s">
        <v>2330</v>
      </c>
      <c r="G5" s="344" t="s">
        <v>2331</v>
      </c>
    </row>
    <row r="6" spans="1:7" ht="91.5" customHeight="1" x14ac:dyDescent="0.2">
      <c r="A6" s="345" t="s">
        <v>2325</v>
      </c>
      <c r="B6" s="346" t="s">
        <v>2326</v>
      </c>
      <c r="C6" s="347" t="s">
        <v>2327</v>
      </c>
      <c r="D6" s="348" t="s">
        <v>2332</v>
      </c>
      <c r="E6" s="349" t="s">
        <v>2333</v>
      </c>
      <c r="F6" s="349" t="s">
        <v>2330</v>
      </c>
      <c r="G6" s="350"/>
    </row>
    <row r="7" spans="1:7" ht="63" x14ac:dyDescent="0.2">
      <c r="A7" s="345" t="s">
        <v>2325</v>
      </c>
      <c r="B7" s="346" t="s">
        <v>2326</v>
      </c>
      <c r="C7" s="347" t="s">
        <v>2334</v>
      </c>
      <c r="D7" s="351" t="s">
        <v>2335</v>
      </c>
      <c r="E7" s="349" t="s">
        <v>2336</v>
      </c>
      <c r="F7" s="349" t="s">
        <v>2330</v>
      </c>
      <c r="G7" s="350"/>
    </row>
    <row r="8" spans="1:7" ht="97.5" customHeight="1" x14ac:dyDescent="0.2">
      <c r="A8" s="345" t="s">
        <v>2325</v>
      </c>
      <c r="B8" s="346" t="s">
        <v>2326</v>
      </c>
      <c r="C8" s="347" t="s">
        <v>2337</v>
      </c>
      <c r="D8" s="351" t="s">
        <v>2338</v>
      </c>
      <c r="E8" s="349" t="s">
        <v>2339</v>
      </c>
      <c r="F8" s="349" t="s">
        <v>2330</v>
      </c>
      <c r="G8" s="350"/>
    </row>
    <row r="9" spans="1:7" ht="177" customHeight="1" x14ac:dyDescent="0.2">
      <c r="A9" s="345" t="s">
        <v>2325</v>
      </c>
      <c r="B9" s="346" t="s">
        <v>2326</v>
      </c>
      <c r="C9" s="346" t="s">
        <v>2340</v>
      </c>
      <c r="D9" s="351" t="s">
        <v>2341</v>
      </c>
      <c r="E9" s="349" t="s">
        <v>2342</v>
      </c>
      <c r="F9" s="349" t="s">
        <v>2330</v>
      </c>
      <c r="G9" s="350"/>
    </row>
    <row r="10" spans="1:7" ht="118.5" customHeight="1" thickBot="1" x14ac:dyDescent="0.25">
      <c r="A10" s="352" t="s">
        <v>2325</v>
      </c>
      <c r="B10" s="353" t="s">
        <v>2326</v>
      </c>
      <c r="C10" s="353" t="s">
        <v>2343</v>
      </c>
      <c r="D10" s="354" t="s">
        <v>2344</v>
      </c>
      <c r="E10" s="355" t="s">
        <v>2345</v>
      </c>
      <c r="F10" s="355" t="s">
        <v>2330</v>
      </c>
      <c r="G10" s="356"/>
    </row>
    <row r="11" spans="1:7" ht="78.75" x14ac:dyDescent="0.2">
      <c r="A11" s="339" t="s">
        <v>2325</v>
      </c>
      <c r="B11" s="341" t="s">
        <v>2346</v>
      </c>
      <c r="C11" s="341" t="s">
        <v>2347</v>
      </c>
      <c r="D11" s="342" t="s">
        <v>2348</v>
      </c>
      <c r="E11" s="343" t="s">
        <v>2349</v>
      </c>
      <c r="F11" s="343" t="s">
        <v>2330</v>
      </c>
      <c r="G11" s="344" t="s">
        <v>2350</v>
      </c>
    </row>
    <row r="12" spans="1:7" ht="34.5" customHeight="1" x14ac:dyDescent="0.2">
      <c r="A12" s="345" t="s">
        <v>2325</v>
      </c>
      <c r="B12" s="347" t="s">
        <v>2346</v>
      </c>
      <c r="C12" s="347" t="s">
        <v>2347</v>
      </c>
      <c r="D12" s="351" t="s">
        <v>2351</v>
      </c>
      <c r="E12" s="349"/>
      <c r="F12" s="349" t="s">
        <v>2330</v>
      </c>
      <c r="G12" s="350"/>
    </row>
    <row r="13" spans="1:7" ht="15.75" x14ac:dyDescent="0.2">
      <c r="A13" s="345" t="s">
        <v>2325</v>
      </c>
      <c r="B13" s="347" t="s">
        <v>2346</v>
      </c>
      <c r="C13" s="347" t="s">
        <v>2347</v>
      </c>
      <c r="D13" s="351" t="s">
        <v>2352</v>
      </c>
      <c r="E13" s="349"/>
      <c r="F13" s="349" t="s">
        <v>2330</v>
      </c>
      <c r="G13" s="350"/>
    </row>
    <row r="14" spans="1:7" ht="15.75" x14ac:dyDescent="0.2">
      <c r="A14" s="345" t="s">
        <v>2325</v>
      </c>
      <c r="B14" s="347" t="s">
        <v>2346</v>
      </c>
      <c r="C14" s="347" t="s">
        <v>2347</v>
      </c>
      <c r="D14" s="351" t="s">
        <v>2353</v>
      </c>
      <c r="E14" s="349"/>
      <c r="F14" s="349" t="s">
        <v>2330</v>
      </c>
      <c r="G14" s="350"/>
    </row>
    <row r="15" spans="1:7" ht="15.75" x14ac:dyDescent="0.2">
      <c r="A15" s="345" t="s">
        <v>2325</v>
      </c>
      <c r="B15" s="347" t="s">
        <v>2346</v>
      </c>
      <c r="C15" s="347" t="s">
        <v>2347</v>
      </c>
      <c r="D15" s="351" t="s">
        <v>2354</v>
      </c>
      <c r="E15" s="349"/>
      <c r="F15" s="349" t="s">
        <v>2330</v>
      </c>
      <c r="G15" s="350"/>
    </row>
    <row r="16" spans="1:7" ht="31.5" x14ac:dyDescent="0.2">
      <c r="A16" s="345" t="s">
        <v>2325</v>
      </c>
      <c r="B16" s="347" t="s">
        <v>2346</v>
      </c>
      <c r="C16" s="347" t="s">
        <v>2347</v>
      </c>
      <c r="D16" s="351" t="s">
        <v>2355</v>
      </c>
      <c r="E16" s="349"/>
      <c r="F16" s="349" t="s">
        <v>2330</v>
      </c>
      <c r="G16" s="350"/>
    </row>
    <row r="17" spans="1:7" ht="31.5" x14ac:dyDescent="0.2">
      <c r="A17" s="345" t="s">
        <v>2325</v>
      </c>
      <c r="B17" s="347" t="s">
        <v>2346</v>
      </c>
      <c r="C17" s="347" t="s">
        <v>2347</v>
      </c>
      <c r="D17" s="351" t="s">
        <v>2356</v>
      </c>
      <c r="E17" s="349"/>
      <c r="F17" s="349" t="s">
        <v>2330</v>
      </c>
      <c r="G17" s="350"/>
    </row>
    <row r="18" spans="1:7" ht="31.5" x14ac:dyDescent="0.2">
      <c r="A18" s="345" t="s">
        <v>2325</v>
      </c>
      <c r="B18" s="347" t="s">
        <v>2346</v>
      </c>
      <c r="C18" s="347" t="s">
        <v>2347</v>
      </c>
      <c r="D18" s="351" t="s">
        <v>2357</v>
      </c>
      <c r="E18" s="349"/>
      <c r="F18" s="349" t="s">
        <v>2330</v>
      </c>
      <c r="G18" s="350"/>
    </row>
    <row r="19" spans="1:7" ht="32.25" thickBot="1" x14ac:dyDescent="0.25">
      <c r="A19" s="352" t="s">
        <v>2325</v>
      </c>
      <c r="B19" s="357" t="s">
        <v>2346</v>
      </c>
      <c r="C19" s="357" t="s">
        <v>2347</v>
      </c>
      <c r="D19" s="354" t="s">
        <v>2358</v>
      </c>
      <c r="E19" s="355"/>
      <c r="F19" s="355" t="s">
        <v>2330</v>
      </c>
      <c r="G19" s="356"/>
    </row>
    <row r="20" spans="1:7" ht="31.5" x14ac:dyDescent="0.25">
      <c r="A20" s="339" t="s">
        <v>2325</v>
      </c>
      <c r="B20" s="341" t="s">
        <v>2359</v>
      </c>
      <c r="C20" s="341" t="s">
        <v>2360</v>
      </c>
      <c r="D20" s="342" t="s">
        <v>2361</v>
      </c>
      <c r="E20" s="343"/>
      <c r="F20" s="358" t="s">
        <v>2362</v>
      </c>
      <c r="G20" s="359"/>
    </row>
    <row r="21" spans="1:7" ht="31.5" x14ac:dyDescent="0.25">
      <c r="A21" s="345" t="s">
        <v>2325</v>
      </c>
      <c r="B21" s="347" t="s">
        <v>2359</v>
      </c>
      <c r="C21" s="347" t="s">
        <v>2363</v>
      </c>
      <c r="D21" s="351" t="s">
        <v>2364</v>
      </c>
      <c r="E21" s="349"/>
      <c r="F21" s="360" t="s">
        <v>2362</v>
      </c>
      <c r="G21" s="350"/>
    </row>
    <row r="22" spans="1:7" ht="31.5" x14ac:dyDescent="0.25">
      <c r="A22" s="345" t="s">
        <v>2325</v>
      </c>
      <c r="B22" s="347" t="s">
        <v>2359</v>
      </c>
      <c r="C22" s="347" t="s">
        <v>2365</v>
      </c>
      <c r="D22" s="351" t="s">
        <v>2366</v>
      </c>
      <c r="E22" s="349"/>
      <c r="F22" s="360" t="s">
        <v>2362</v>
      </c>
      <c r="G22" s="350"/>
    </row>
    <row r="23" spans="1:7" ht="63" x14ac:dyDescent="0.25">
      <c r="A23" s="345" t="s">
        <v>2325</v>
      </c>
      <c r="B23" s="347" t="s">
        <v>2359</v>
      </c>
      <c r="C23" s="347" t="s">
        <v>2367</v>
      </c>
      <c r="D23" s="351" t="s">
        <v>2368</v>
      </c>
      <c r="E23" s="349"/>
      <c r="F23" s="360" t="s">
        <v>2369</v>
      </c>
      <c r="G23" s="350"/>
    </row>
    <row r="24" spans="1:7" ht="63" x14ac:dyDescent="0.25">
      <c r="A24" s="345" t="s">
        <v>2325</v>
      </c>
      <c r="B24" s="347" t="s">
        <v>2359</v>
      </c>
      <c r="C24" s="347" t="s">
        <v>2370</v>
      </c>
      <c r="D24" s="351" t="s">
        <v>2371</v>
      </c>
      <c r="E24" s="349"/>
      <c r="F24" s="360" t="s">
        <v>2369</v>
      </c>
      <c r="G24" s="350"/>
    </row>
    <row r="25" spans="1:7" ht="63" x14ac:dyDescent="0.25">
      <c r="A25" s="345" t="s">
        <v>2325</v>
      </c>
      <c r="B25" s="347" t="s">
        <v>2359</v>
      </c>
      <c r="C25" s="347" t="s">
        <v>2372</v>
      </c>
      <c r="D25" s="361" t="s">
        <v>2373</v>
      </c>
      <c r="E25" s="349"/>
      <c r="F25" s="360" t="s">
        <v>2369</v>
      </c>
      <c r="G25" s="350"/>
    </row>
    <row r="26" spans="1:7" ht="63" x14ac:dyDescent="0.25">
      <c r="A26" s="345" t="s">
        <v>2325</v>
      </c>
      <c r="B26" s="347" t="s">
        <v>2359</v>
      </c>
      <c r="C26" s="347" t="s">
        <v>2374</v>
      </c>
      <c r="D26" s="351" t="s">
        <v>2375</v>
      </c>
      <c r="E26" s="349"/>
      <c r="F26" s="360" t="s">
        <v>2369</v>
      </c>
      <c r="G26" s="350"/>
    </row>
    <row r="27" spans="1:7" ht="63" x14ac:dyDescent="0.25">
      <c r="A27" s="345" t="s">
        <v>2325</v>
      </c>
      <c r="B27" s="347" t="s">
        <v>2359</v>
      </c>
      <c r="C27" s="347" t="s">
        <v>2376</v>
      </c>
      <c r="D27" s="351" t="s">
        <v>2377</v>
      </c>
      <c r="E27" s="349"/>
      <c r="F27" s="360" t="s">
        <v>2369</v>
      </c>
      <c r="G27" s="350"/>
    </row>
    <row r="28" spans="1:7" ht="63" x14ac:dyDescent="0.25">
      <c r="A28" s="345" t="s">
        <v>2325</v>
      </c>
      <c r="B28" s="347" t="s">
        <v>2359</v>
      </c>
      <c r="C28" s="347" t="s">
        <v>2378</v>
      </c>
      <c r="D28" s="351" t="s">
        <v>2379</v>
      </c>
      <c r="E28" s="349"/>
      <c r="F28" s="360" t="s">
        <v>2369</v>
      </c>
      <c r="G28" s="350"/>
    </row>
    <row r="29" spans="1:7" ht="63" x14ac:dyDescent="0.25">
      <c r="A29" s="345" t="s">
        <v>2325</v>
      </c>
      <c r="B29" s="347" t="s">
        <v>2359</v>
      </c>
      <c r="C29" s="347" t="s">
        <v>2380</v>
      </c>
      <c r="D29" s="361" t="s">
        <v>2381</v>
      </c>
      <c r="E29" s="349"/>
      <c r="F29" s="360" t="s">
        <v>2369</v>
      </c>
      <c r="G29" s="350"/>
    </row>
    <row r="30" spans="1:7" ht="63" x14ac:dyDescent="0.25">
      <c r="A30" s="345" t="s">
        <v>2325</v>
      </c>
      <c r="B30" s="347" t="s">
        <v>2359</v>
      </c>
      <c r="C30" s="347" t="s">
        <v>2382</v>
      </c>
      <c r="D30" s="361" t="s">
        <v>2383</v>
      </c>
      <c r="E30" s="349"/>
      <c r="F30" s="360" t="s">
        <v>2369</v>
      </c>
      <c r="G30" s="350"/>
    </row>
    <row r="31" spans="1:7" ht="63" x14ac:dyDescent="0.25">
      <c r="A31" s="345" t="s">
        <v>2325</v>
      </c>
      <c r="B31" s="347" t="s">
        <v>2359</v>
      </c>
      <c r="C31" s="347" t="s">
        <v>2384</v>
      </c>
      <c r="D31" s="361" t="s">
        <v>2385</v>
      </c>
      <c r="E31" s="349"/>
      <c r="F31" s="360" t="s">
        <v>2369</v>
      </c>
      <c r="G31" s="350"/>
    </row>
    <row r="32" spans="1:7" ht="63" x14ac:dyDescent="0.25">
      <c r="A32" s="345" t="s">
        <v>2325</v>
      </c>
      <c r="B32" s="347" t="s">
        <v>2359</v>
      </c>
      <c r="C32" s="347" t="s">
        <v>2386</v>
      </c>
      <c r="D32" s="361" t="s">
        <v>2387</v>
      </c>
      <c r="E32" s="349"/>
      <c r="F32" s="360" t="s">
        <v>2369</v>
      </c>
      <c r="G32" s="350"/>
    </row>
    <row r="33" spans="1:7" ht="63" x14ac:dyDescent="0.25">
      <c r="A33" s="345" t="s">
        <v>2325</v>
      </c>
      <c r="B33" s="347" t="s">
        <v>2359</v>
      </c>
      <c r="C33" s="347" t="s">
        <v>2388</v>
      </c>
      <c r="D33" s="361" t="s">
        <v>2389</v>
      </c>
      <c r="E33" s="349"/>
      <c r="F33" s="360" t="s">
        <v>2369</v>
      </c>
      <c r="G33" s="350"/>
    </row>
    <row r="34" spans="1:7" ht="63" x14ac:dyDescent="0.25">
      <c r="A34" s="345" t="s">
        <v>2325</v>
      </c>
      <c r="B34" s="347" t="s">
        <v>2359</v>
      </c>
      <c r="C34" s="347" t="s">
        <v>2390</v>
      </c>
      <c r="D34" s="361" t="s">
        <v>2391</v>
      </c>
      <c r="E34" s="349"/>
      <c r="F34" s="360" t="s">
        <v>2369</v>
      </c>
      <c r="G34" s="350"/>
    </row>
    <row r="35" spans="1:7" ht="31.5" x14ac:dyDescent="0.2">
      <c r="A35" s="345" t="s">
        <v>2325</v>
      </c>
      <c r="B35" s="347" t="s">
        <v>2392</v>
      </c>
      <c r="C35" s="347" t="s">
        <v>2393</v>
      </c>
      <c r="D35" s="351" t="s">
        <v>2394</v>
      </c>
      <c r="E35" s="349"/>
      <c r="F35" s="349" t="s">
        <v>2395</v>
      </c>
      <c r="G35" s="350"/>
    </row>
    <row r="36" spans="1:7" ht="47.25" x14ac:dyDescent="0.2">
      <c r="A36" s="345" t="s">
        <v>2325</v>
      </c>
      <c r="B36" s="347" t="s">
        <v>2392</v>
      </c>
      <c r="C36" s="347" t="s">
        <v>2396</v>
      </c>
      <c r="D36" s="351" t="s">
        <v>2397</v>
      </c>
      <c r="E36" s="349"/>
      <c r="F36" s="349" t="s">
        <v>2398</v>
      </c>
      <c r="G36" s="350"/>
    </row>
    <row r="37" spans="1:7" ht="47.25" x14ac:dyDescent="0.2">
      <c r="A37" s="345" t="s">
        <v>2325</v>
      </c>
      <c r="B37" s="347" t="s">
        <v>2392</v>
      </c>
      <c r="C37" s="347" t="s">
        <v>2396</v>
      </c>
      <c r="D37" s="351" t="s">
        <v>2399</v>
      </c>
      <c r="E37" s="349"/>
      <c r="F37" s="349" t="s">
        <v>2398</v>
      </c>
      <c r="G37" s="350"/>
    </row>
    <row r="38" spans="1:7" ht="47.25" x14ac:dyDescent="0.2">
      <c r="A38" s="345" t="s">
        <v>2325</v>
      </c>
      <c r="B38" s="347" t="s">
        <v>2392</v>
      </c>
      <c r="C38" s="347" t="s">
        <v>2396</v>
      </c>
      <c r="D38" s="351" t="s">
        <v>2400</v>
      </c>
      <c r="E38" s="349"/>
      <c r="F38" s="349" t="s">
        <v>2398</v>
      </c>
      <c r="G38" s="350"/>
    </row>
    <row r="39" spans="1:7" ht="76.5" customHeight="1" x14ac:dyDescent="0.2">
      <c r="A39" s="345" t="s">
        <v>2325</v>
      </c>
      <c r="B39" s="347" t="s">
        <v>2392</v>
      </c>
      <c r="C39" s="347" t="s">
        <v>2396</v>
      </c>
      <c r="D39" s="351" t="s">
        <v>2401</v>
      </c>
      <c r="E39" s="349"/>
      <c r="F39" s="349" t="s">
        <v>2402</v>
      </c>
      <c r="G39" s="350"/>
    </row>
    <row r="40" spans="1:7" ht="64.5" customHeight="1" x14ac:dyDescent="0.2">
      <c r="A40" s="345" t="s">
        <v>2325</v>
      </c>
      <c r="B40" s="347" t="s">
        <v>2392</v>
      </c>
      <c r="C40" s="347" t="s">
        <v>2403</v>
      </c>
      <c r="D40" s="351" t="s">
        <v>2404</v>
      </c>
      <c r="E40" s="349"/>
      <c r="F40" s="349" t="s">
        <v>2405</v>
      </c>
      <c r="G40" s="350"/>
    </row>
    <row r="41" spans="1:7" ht="31.5" x14ac:dyDescent="0.2">
      <c r="A41" s="345" t="s">
        <v>2325</v>
      </c>
      <c r="B41" s="347" t="s">
        <v>2406</v>
      </c>
      <c r="C41" s="347" t="s">
        <v>2407</v>
      </c>
      <c r="D41" s="351" t="s">
        <v>2408</v>
      </c>
      <c r="E41" s="349"/>
      <c r="F41" s="362" t="s">
        <v>2409</v>
      </c>
      <c r="G41" s="350"/>
    </row>
    <row r="42" spans="1:7" ht="31.5" x14ac:dyDescent="0.2">
      <c r="A42" s="345" t="s">
        <v>2325</v>
      </c>
      <c r="B42" s="347" t="s">
        <v>2406</v>
      </c>
      <c r="C42" s="347" t="s">
        <v>2410</v>
      </c>
      <c r="D42" s="351" t="s">
        <v>2411</v>
      </c>
      <c r="E42" s="349"/>
      <c r="F42" s="349" t="s">
        <v>2412</v>
      </c>
      <c r="G42" s="350"/>
    </row>
    <row r="43" spans="1:7" ht="31.5" x14ac:dyDescent="0.2">
      <c r="A43" s="345" t="s">
        <v>2325</v>
      </c>
      <c r="B43" s="347" t="s">
        <v>2413</v>
      </c>
      <c r="C43" s="347" t="s">
        <v>2360</v>
      </c>
      <c r="D43" s="351" t="s">
        <v>2414</v>
      </c>
      <c r="E43" s="349"/>
      <c r="F43" s="349" t="s">
        <v>2415</v>
      </c>
      <c r="G43" s="350"/>
    </row>
    <row r="44" spans="1:7" ht="31.5" x14ac:dyDescent="0.2">
      <c r="A44" s="345" t="s">
        <v>2325</v>
      </c>
      <c r="B44" s="347" t="s">
        <v>2413</v>
      </c>
      <c r="C44" s="347" t="s">
        <v>2367</v>
      </c>
      <c r="D44" s="351" t="s">
        <v>2416</v>
      </c>
      <c r="E44" s="349"/>
      <c r="F44" s="362" t="s">
        <v>2415</v>
      </c>
      <c r="G44" s="350"/>
    </row>
    <row r="45" spans="1:7" ht="82.5" customHeight="1" x14ac:dyDescent="0.2">
      <c r="A45" s="345" t="s">
        <v>2325</v>
      </c>
      <c r="B45" s="347" t="s">
        <v>2413</v>
      </c>
      <c r="C45" s="347" t="s">
        <v>2370</v>
      </c>
      <c r="D45" s="351" t="s">
        <v>2417</v>
      </c>
      <c r="E45" s="349"/>
      <c r="F45" s="349" t="s">
        <v>2415</v>
      </c>
      <c r="G45" s="350"/>
    </row>
    <row r="46" spans="1:7" ht="82.5" customHeight="1" x14ac:dyDescent="0.2">
      <c r="A46" s="345" t="s">
        <v>2325</v>
      </c>
      <c r="B46" s="347" t="s">
        <v>2413</v>
      </c>
      <c r="C46" s="347" t="s">
        <v>2372</v>
      </c>
      <c r="D46" s="363" t="s">
        <v>2418</v>
      </c>
      <c r="E46" s="364"/>
      <c r="F46" s="364" t="s">
        <v>2415</v>
      </c>
      <c r="G46" s="350"/>
    </row>
    <row r="47" spans="1:7" ht="77.25" customHeight="1" x14ac:dyDescent="0.2">
      <c r="A47" s="345" t="s">
        <v>2325</v>
      </c>
      <c r="B47" s="347" t="s">
        <v>2413</v>
      </c>
      <c r="C47" s="347" t="s">
        <v>2374</v>
      </c>
      <c r="D47" s="365" t="s">
        <v>2419</v>
      </c>
      <c r="E47" s="362"/>
      <c r="F47" s="362" t="s">
        <v>2415</v>
      </c>
      <c r="G47" s="350"/>
    </row>
    <row r="48" spans="1:7" ht="67.5" customHeight="1" x14ac:dyDescent="0.2">
      <c r="A48" s="345" t="s">
        <v>2325</v>
      </c>
      <c r="B48" s="347" t="s">
        <v>2413</v>
      </c>
      <c r="C48" s="347" t="s">
        <v>2376</v>
      </c>
      <c r="D48" s="365" t="s">
        <v>2420</v>
      </c>
      <c r="E48" s="362"/>
      <c r="F48" s="362" t="s">
        <v>2415</v>
      </c>
      <c r="G48" s="350"/>
    </row>
    <row r="49" spans="1:7" ht="70.5" customHeight="1" x14ac:dyDescent="0.2">
      <c r="A49" s="345" t="s">
        <v>2325</v>
      </c>
      <c r="B49" s="347" t="s">
        <v>2413</v>
      </c>
      <c r="C49" s="347" t="s">
        <v>2378</v>
      </c>
      <c r="D49" s="351" t="s">
        <v>2421</v>
      </c>
      <c r="E49" s="349"/>
      <c r="F49" s="349" t="s">
        <v>2415</v>
      </c>
      <c r="G49" s="350"/>
    </row>
    <row r="50" spans="1:7" ht="67.5" customHeight="1" x14ac:dyDescent="0.2">
      <c r="A50" s="345" t="s">
        <v>2325</v>
      </c>
      <c r="B50" s="347" t="s">
        <v>2413</v>
      </c>
      <c r="C50" s="347" t="s">
        <v>2386</v>
      </c>
      <c r="D50" s="365" t="s">
        <v>2422</v>
      </c>
      <c r="E50" s="362"/>
      <c r="F50" s="362" t="s">
        <v>2415</v>
      </c>
      <c r="G50" s="350"/>
    </row>
    <row r="51" spans="1:7" ht="63" x14ac:dyDescent="0.2">
      <c r="A51" s="345" t="s">
        <v>2325</v>
      </c>
      <c r="B51" s="346" t="s">
        <v>2423</v>
      </c>
      <c r="C51" s="347" t="s">
        <v>2360</v>
      </c>
      <c r="D51" s="351" t="s">
        <v>2424</v>
      </c>
      <c r="E51" s="349"/>
      <c r="F51" s="349" t="s">
        <v>2425</v>
      </c>
      <c r="G51" s="350"/>
    </row>
    <row r="52" spans="1:7" ht="63" x14ac:dyDescent="0.2">
      <c r="A52" s="345" t="s">
        <v>2325</v>
      </c>
      <c r="B52" s="346" t="s">
        <v>2423</v>
      </c>
      <c r="C52" s="347" t="s">
        <v>2365</v>
      </c>
      <c r="D52" s="351" t="s">
        <v>2426</v>
      </c>
      <c r="E52" s="349"/>
      <c r="F52" s="349" t="s">
        <v>2425</v>
      </c>
      <c r="G52" s="350"/>
    </row>
    <row r="53" spans="1:7" ht="63" x14ac:dyDescent="0.2">
      <c r="A53" s="345" t="s">
        <v>2325</v>
      </c>
      <c r="B53" s="346" t="s">
        <v>2423</v>
      </c>
      <c r="C53" s="347" t="s">
        <v>2370</v>
      </c>
      <c r="D53" s="351" t="s">
        <v>2427</v>
      </c>
      <c r="E53" s="349"/>
      <c r="F53" s="349" t="s">
        <v>2425</v>
      </c>
      <c r="G53" s="350"/>
    </row>
    <row r="54" spans="1:7" ht="63" x14ac:dyDescent="0.2">
      <c r="A54" s="345" t="s">
        <v>2325</v>
      </c>
      <c r="B54" s="346" t="s">
        <v>2423</v>
      </c>
      <c r="C54" s="347" t="s">
        <v>2386</v>
      </c>
      <c r="D54" s="351" t="s">
        <v>2428</v>
      </c>
      <c r="E54" s="349"/>
      <c r="F54" s="349" t="s">
        <v>2425</v>
      </c>
      <c r="G54" s="350"/>
    </row>
    <row r="55" spans="1:7" ht="47.25" x14ac:dyDescent="0.2">
      <c r="A55" s="345" t="s">
        <v>2325</v>
      </c>
      <c r="B55" s="346" t="s">
        <v>2429</v>
      </c>
      <c r="C55" s="347" t="s">
        <v>2360</v>
      </c>
      <c r="D55" s="351" t="s">
        <v>2430</v>
      </c>
      <c r="E55" s="364"/>
      <c r="F55" s="362" t="s">
        <v>2431</v>
      </c>
      <c r="G55" s="350"/>
    </row>
    <row r="56" spans="1:7" ht="47.25" x14ac:dyDescent="0.2">
      <c r="A56" s="345" t="s">
        <v>2325</v>
      </c>
      <c r="B56" s="346" t="s">
        <v>2429</v>
      </c>
      <c r="C56" s="347" t="s">
        <v>2363</v>
      </c>
      <c r="D56" s="351" t="s">
        <v>2432</v>
      </c>
      <c r="E56" s="364"/>
      <c r="F56" s="362" t="s">
        <v>2431</v>
      </c>
      <c r="G56" s="350"/>
    </row>
    <row r="57" spans="1:7" ht="47.25" x14ac:dyDescent="0.2">
      <c r="A57" s="345" t="s">
        <v>2325</v>
      </c>
      <c r="B57" s="346" t="s">
        <v>2429</v>
      </c>
      <c r="C57" s="347" t="s">
        <v>2367</v>
      </c>
      <c r="D57" s="351" t="s">
        <v>2433</v>
      </c>
      <c r="E57" s="364"/>
      <c r="F57" s="362" t="s">
        <v>2431</v>
      </c>
      <c r="G57" s="350"/>
    </row>
    <row r="58" spans="1:7" ht="47.25" x14ac:dyDescent="0.2">
      <c r="A58" s="345" t="s">
        <v>2325</v>
      </c>
      <c r="B58" s="346" t="s">
        <v>2429</v>
      </c>
      <c r="C58" s="347" t="s">
        <v>2370</v>
      </c>
      <c r="D58" s="351" t="s">
        <v>2434</v>
      </c>
      <c r="E58" s="364"/>
      <c r="F58" s="362" t="s">
        <v>2431</v>
      </c>
      <c r="G58" s="350"/>
    </row>
    <row r="59" spans="1:7" ht="47.25" x14ac:dyDescent="0.2">
      <c r="A59" s="345" t="s">
        <v>2325</v>
      </c>
      <c r="B59" s="346" t="s">
        <v>2429</v>
      </c>
      <c r="C59" s="347" t="s">
        <v>2372</v>
      </c>
      <c r="D59" s="351" t="s">
        <v>2435</v>
      </c>
      <c r="E59" s="364"/>
      <c r="F59" s="362" t="s">
        <v>2431</v>
      </c>
      <c r="G59" s="350"/>
    </row>
    <row r="60" spans="1:7" ht="47.25" x14ac:dyDescent="0.2">
      <c r="A60" s="345" t="s">
        <v>2325</v>
      </c>
      <c r="B60" s="346" t="s">
        <v>2429</v>
      </c>
      <c r="C60" s="347" t="s">
        <v>2376</v>
      </c>
      <c r="D60" s="351" t="s">
        <v>2436</v>
      </c>
      <c r="E60" s="364"/>
      <c r="F60" s="362" t="s">
        <v>2431</v>
      </c>
      <c r="G60" s="350"/>
    </row>
    <row r="61" spans="1:7" ht="48" thickBot="1" x14ac:dyDescent="0.25">
      <c r="A61" s="352" t="s">
        <v>2325</v>
      </c>
      <c r="B61" s="353" t="s">
        <v>2429</v>
      </c>
      <c r="C61" s="357" t="s">
        <v>2386</v>
      </c>
      <c r="D61" s="354" t="s">
        <v>2437</v>
      </c>
      <c r="E61" s="366"/>
      <c r="F61" s="367" t="s">
        <v>2431</v>
      </c>
      <c r="G61" s="356"/>
    </row>
    <row r="62" spans="1:7" ht="267.75" x14ac:dyDescent="0.2">
      <c r="A62" s="339" t="s">
        <v>146</v>
      </c>
      <c r="B62" s="341" t="s">
        <v>2438</v>
      </c>
      <c r="C62" s="341" t="s">
        <v>2439</v>
      </c>
      <c r="D62" s="342" t="s">
        <v>2440</v>
      </c>
      <c r="E62" s="343"/>
      <c r="F62" s="368" t="s">
        <v>2441</v>
      </c>
      <c r="G62" s="344" t="s">
        <v>2442</v>
      </c>
    </row>
    <row r="63" spans="1:7" ht="110.25" x14ac:dyDescent="0.2">
      <c r="A63" s="345" t="s">
        <v>146</v>
      </c>
      <c r="B63" s="347" t="s">
        <v>2438</v>
      </c>
      <c r="C63" s="347" t="s">
        <v>2439</v>
      </c>
      <c r="D63" s="348" t="s">
        <v>2443</v>
      </c>
      <c r="E63" s="349"/>
      <c r="F63" s="364" t="s">
        <v>2441</v>
      </c>
      <c r="G63" s="369" t="s">
        <v>2444</v>
      </c>
    </row>
    <row r="64" spans="1:7" ht="47.25" x14ac:dyDescent="0.2">
      <c r="A64" s="345" t="s">
        <v>146</v>
      </c>
      <c r="B64" s="347" t="s">
        <v>2438</v>
      </c>
      <c r="C64" s="347" t="s">
        <v>2439</v>
      </c>
      <c r="D64" s="351" t="s">
        <v>2445</v>
      </c>
      <c r="E64" s="349"/>
      <c r="F64" s="364" t="s">
        <v>2441</v>
      </c>
      <c r="G64" s="369" t="s">
        <v>2446</v>
      </c>
    </row>
    <row r="65" spans="1:7" ht="47.25" x14ac:dyDescent="0.2">
      <c r="A65" s="345" t="s">
        <v>146</v>
      </c>
      <c r="B65" s="347" t="s">
        <v>2438</v>
      </c>
      <c r="C65" s="347" t="s">
        <v>2439</v>
      </c>
      <c r="D65" s="348" t="s">
        <v>2447</v>
      </c>
      <c r="E65" s="349"/>
      <c r="F65" s="364" t="s">
        <v>2441</v>
      </c>
      <c r="G65" s="369" t="s">
        <v>2448</v>
      </c>
    </row>
    <row r="66" spans="1:7" ht="189" x14ac:dyDescent="0.2">
      <c r="A66" s="345" t="s">
        <v>146</v>
      </c>
      <c r="B66" s="347" t="s">
        <v>2438</v>
      </c>
      <c r="C66" s="347" t="s">
        <v>2439</v>
      </c>
      <c r="D66" s="351" t="s">
        <v>2449</v>
      </c>
      <c r="E66" s="349"/>
      <c r="F66" s="364" t="s">
        <v>2441</v>
      </c>
      <c r="G66" s="369" t="s">
        <v>2450</v>
      </c>
    </row>
    <row r="67" spans="1:7" ht="110.25" x14ac:dyDescent="0.2">
      <c r="A67" s="345" t="s">
        <v>146</v>
      </c>
      <c r="B67" s="347" t="s">
        <v>2438</v>
      </c>
      <c r="C67" s="347" t="s">
        <v>2439</v>
      </c>
      <c r="D67" s="351" t="s">
        <v>2451</v>
      </c>
      <c r="E67" s="349"/>
      <c r="F67" s="364" t="s">
        <v>2441</v>
      </c>
      <c r="G67" s="369" t="s">
        <v>2452</v>
      </c>
    </row>
    <row r="68" spans="1:7" ht="78.75" x14ac:dyDescent="0.2">
      <c r="A68" s="345" t="s">
        <v>146</v>
      </c>
      <c r="B68" s="347" t="s">
        <v>2438</v>
      </c>
      <c r="C68" s="347" t="s">
        <v>2439</v>
      </c>
      <c r="D68" s="351" t="s">
        <v>2453</v>
      </c>
      <c r="E68" s="349"/>
      <c r="F68" s="364" t="s">
        <v>2441</v>
      </c>
      <c r="G68" s="369" t="s">
        <v>2454</v>
      </c>
    </row>
    <row r="69" spans="1:7" ht="78.75" x14ac:dyDescent="0.2">
      <c r="A69" s="345" t="s">
        <v>146</v>
      </c>
      <c r="B69" s="347" t="s">
        <v>2438</v>
      </c>
      <c r="C69" s="347" t="s">
        <v>2439</v>
      </c>
      <c r="D69" s="348" t="s">
        <v>2455</v>
      </c>
      <c r="E69" s="349"/>
      <c r="F69" s="349" t="s">
        <v>2456</v>
      </c>
      <c r="G69" s="369" t="s">
        <v>2457</v>
      </c>
    </row>
    <row r="70" spans="1:7" ht="31.5" x14ac:dyDescent="0.2">
      <c r="A70" s="345" t="s">
        <v>146</v>
      </c>
      <c r="B70" s="347" t="s">
        <v>2438</v>
      </c>
      <c r="C70" s="347" t="s">
        <v>2439</v>
      </c>
      <c r="D70" s="351" t="s">
        <v>2458</v>
      </c>
      <c r="E70" s="349"/>
      <c r="F70" s="349" t="s">
        <v>2459</v>
      </c>
      <c r="G70" s="350"/>
    </row>
    <row r="71" spans="1:7" ht="208.5" customHeight="1" x14ac:dyDescent="0.2">
      <c r="A71" s="345" t="s">
        <v>146</v>
      </c>
      <c r="B71" s="347" t="s">
        <v>2438</v>
      </c>
      <c r="C71" s="347" t="s">
        <v>2439</v>
      </c>
      <c r="D71" s="351" t="s">
        <v>2460</v>
      </c>
      <c r="E71" s="349"/>
      <c r="F71" s="364" t="s">
        <v>2441</v>
      </c>
      <c r="G71" s="369" t="s">
        <v>2461</v>
      </c>
    </row>
    <row r="72" spans="1:7" ht="31.5" x14ac:dyDescent="0.2">
      <c r="A72" s="345" t="s">
        <v>146</v>
      </c>
      <c r="B72" s="347" t="s">
        <v>2438</v>
      </c>
      <c r="C72" s="347" t="s">
        <v>2439</v>
      </c>
      <c r="D72" s="351" t="s">
        <v>2462</v>
      </c>
      <c r="E72" s="349"/>
      <c r="F72" s="370" t="s">
        <v>2463</v>
      </c>
      <c r="G72" s="350"/>
    </row>
    <row r="73" spans="1:7" ht="15.75" x14ac:dyDescent="0.2">
      <c r="A73" s="345" t="s">
        <v>146</v>
      </c>
      <c r="B73" s="347" t="s">
        <v>2438</v>
      </c>
      <c r="C73" s="347" t="s">
        <v>2439</v>
      </c>
      <c r="D73" s="351" t="s">
        <v>2464</v>
      </c>
      <c r="E73" s="349"/>
      <c r="F73" s="370" t="s">
        <v>2465</v>
      </c>
      <c r="G73" s="350"/>
    </row>
    <row r="74" spans="1:7" ht="31.5" x14ac:dyDescent="0.2">
      <c r="A74" s="345" t="s">
        <v>146</v>
      </c>
      <c r="B74" s="347" t="s">
        <v>2438</v>
      </c>
      <c r="C74" s="347" t="s">
        <v>2439</v>
      </c>
      <c r="D74" s="351" t="s">
        <v>2466</v>
      </c>
      <c r="E74" s="349"/>
      <c r="F74" s="349" t="s">
        <v>2467</v>
      </c>
      <c r="G74" s="350"/>
    </row>
    <row r="75" spans="1:7" ht="31.5" x14ac:dyDescent="0.2">
      <c r="A75" s="345" t="s">
        <v>146</v>
      </c>
      <c r="B75" s="347" t="s">
        <v>2438</v>
      </c>
      <c r="C75" s="347" t="s">
        <v>2439</v>
      </c>
      <c r="D75" s="351" t="s">
        <v>2468</v>
      </c>
      <c r="E75" s="349"/>
      <c r="F75" s="349" t="s">
        <v>2467</v>
      </c>
      <c r="G75" s="350"/>
    </row>
    <row r="76" spans="1:7" ht="47.25" x14ac:dyDescent="0.2">
      <c r="A76" s="345" t="s">
        <v>146</v>
      </c>
      <c r="B76" s="347" t="s">
        <v>2438</v>
      </c>
      <c r="C76" s="347" t="s">
        <v>2469</v>
      </c>
      <c r="D76" s="351" t="s">
        <v>2470</v>
      </c>
      <c r="E76" s="349"/>
      <c r="F76" s="349" t="s">
        <v>2471</v>
      </c>
      <c r="G76" s="350"/>
    </row>
    <row r="77" spans="1:7" ht="32.25" thickBot="1" x14ac:dyDescent="0.25">
      <c r="A77" s="352" t="s">
        <v>146</v>
      </c>
      <c r="B77" s="357" t="s">
        <v>2438</v>
      </c>
      <c r="C77" s="357" t="s">
        <v>2472</v>
      </c>
      <c r="D77" s="354" t="s">
        <v>2473</v>
      </c>
      <c r="E77" s="355"/>
      <c r="F77" s="355" t="s">
        <v>2474</v>
      </c>
      <c r="G77" s="356"/>
    </row>
    <row r="78" spans="1:7" ht="157.5" x14ac:dyDescent="0.2">
      <c r="A78" s="339" t="s">
        <v>146</v>
      </c>
      <c r="B78" s="341" t="s">
        <v>2438</v>
      </c>
      <c r="C78" s="341" t="s">
        <v>2475</v>
      </c>
      <c r="D78" s="342" t="s">
        <v>2476</v>
      </c>
      <c r="E78" s="371"/>
      <c r="F78" s="343" t="s">
        <v>2477</v>
      </c>
      <c r="G78" s="344" t="s">
        <v>2478</v>
      </c>
    </row>
    <row r="79" spans="1:7" ht="147" customHeight="1" x14ac:dyDescent="0.2">
      <c r="A79" s="345" t="s">
        <v>146</v>
      </c>
      <c r="B79" s="347" t="s">
        <v>2438</v>
      </c>
      <c r="C79" s="347" t="s">
        <v>2475</v>
      </c>
      <c r="D79" s="351" t="s">
        <v>2479</v>
      </c>
      <c r="E79" s="349"/>
      <c r="F79" s="370" t="s">
        <v>2480</v>
      </c>
      <c r="G79" s="369" t="s">
        <v>2481</v>
      </c>
    </row>
    <row r="80" spans="1:7" ht="75" customHeight="1" x14ac:dyDescent="0.2">
      <c r="A80" s="345" t="s">
        <v>146</v>
      </c>
      <c r="B80" s="347" t="s">
        <v>2438</v>
      </c>
      <c r="C80" s="347" t="s">
        <v>2475</v>
      </c>
      <c r="D80" s="351" t="s">
        <v>2482</v>
      </c>
      <c r="E80" s="349"/>
      <c r="F80" s="349" t="s">
        <v>2483</v>
      </c>
      <c r="G80" s="350"/>
    </row>
    <row r="81" spans="1:7" ht="63" x14ac:dyDescent="0.2">
      <c r="A81" s="345" t="s">
        <v>146</v>
      </c>
      <c r="B81" s="347" t="s">
        <v>2438</v>
      </c>
      <c r="C81" s="347" t="s">
        <v>2475</v>
      </c>
      <c r="D81" s="351" t="s">
        <v>2484</v>
      </c>
      <c r="E81" s="349"/>
      <c r="F81" s="349" t="s">
        <v>2485</v>
      </c>
      <c r="G81" s="350"/>
    </row>
    <row r="82" spans="1:7" ht="47.25" x14ac:dyDescent="0.2">
      <c r="A82" s="345" t="s">
        <v>146</v>
      </c>
      <c r="B82" s="347" t="s">
        <v>2438</v>
      </c>
      <c r="C82" s="347" t="s">
        <v>2475</v>
      </c>
      <c r="D82" s="351" t="s">
        <v>2486</v>
      </c>
      <c r="E82" s="364"/>
      <c r="F82" s="370" t="s">
        <v>2480</v>
      </c>
      <c r="G82" s="369" t="s">
        <v>2487</v>
      </c>
    </row>
    <row r="83" spans="1:7" ht="78.75" x14ac:dyDescent="0.2">
      <c r="A83" s="345" t="s">
        <v>146</v>
      </c>
      <c r="B83" s="347" t="s">
        <v>2438</v>
      </c>
      <c r="C83" s="347" t="s">
        <v>2475</v>
      </c>
      <c r="D83" s="351" t="s">
        <v>2488</v>
      </c>
      <c r="E83" s="349"/>
      <c r="F83" s="349" t="s">
        <v>2489</v>
      </c>
      <c r="G83" s="350"/>
    </row>
    <row r="84" spans="1:7" ht="63" x14ac:dyDescent="0.2">
      <c r="A84" s="345" t="s">
        <v>146</v>
      </c>
      <c r="B84" s="347" t="s">
        <v>2438</v>
      </c>
      <c r="C84" s="347" t="s">
        <v>2475</v>
      </c>
      <c r="D84" s="351" t="s">
        <v>2490</v>
      </c>
      <c r="E84" s="349"/>
      <c r="F84" s="349" t="s">
        <v>2491</v>
      </c>
      <c r="G84" s="350"/>
    </row>
    <row r="85" spans="1:7" ht="141.75" x14ac:dyDescent="0.2">
      <c r="A85" s="345" t="s">
        <v>146</v>
      </c>
      <c r="B85" s="347" t="s">
        <v>2438</v>
      </c>
      <c r="C85" s="347" t="s">
        <v>2475</v>
      </c>
      <c r="D85" s="351" t="s">
        <v>2492</v>
      </c>
      <c r="E85" s="349"/>
      <c r="F85" s="349" t="s">
        <v>2493</v>
      </c>
      <c r="G85" s="350"/>
    </row>
    <row r="86" spans="1:7" ht="52.5" customHeight="1" x14ac:dyDescent="0.2">
      <c r="A86" s="345" t="s">
        <v>146</v>
      </c>
      <c r="B86" s="347" t="s">
        <v>2438</v>
      </c>
      <c r="C86" s="347" t="s">
        <v>2475</v>
      </c>
      <c r="D86" s="351" t="s">
        <v>2494</v>
      </c>
      <c r="E86" s="349"/>
      <c r="F86" s="349" t="s">
        <v>2495</v>
      </c>
      <c r="G86" s="350"/>
    </row>
    <row r="87" spans="1:7" ht="389.25" customHeight="1" x14ac:dyDescent="0.2">
      <c r="A87" s="345" t="s">
        <v>146</v>
      </c>
      <c r="B87" s="347" t="s">
        <v>2438</v>
      </c>
      <c r="C87" s="347" t="s">
        <v>2475</v>
      </c>
      <c r="D87" s="351" t="s">
        <v>2496</v>
      </c>
      <c r="E87" s="349"/>
      <c r="F87" s="349" t="s">
        <v>2497</v>
      </c>
      <c r="G87" s="369" t="s">
        <v>2498</v>
      </c>
    </row>
    <row r="88" spans="1:7" ht="78.75" x14ac:dyDescent="0.2">
      <c r="A88" s="345" t="s">
        <v>146</v>
      </c>
      <c r="B88" s="347" t="s">
        <v>2438</v>
      </c>
      <c r="C88" s="347" t="s">
        <v>2475</v>
      </c>
      <c r="D88" s="351" t="s">
        <v>2499</v>
      </c>
      <c r="E88" s="349"/>
      <c r="F88" s="349" t="s">
        <v>2500</v>
      </c>
      <c r="G88" s="350"/>
    </row>
    <row r="89" spans="1:7" ht="63" x14ac:dyDescent="0.2">
      <c r="A89" s="345" t="s">
        <v>146</v>
      </c>
      <c r="B89" s="347" t="s">
        <v>2438</v>
      </c>
      <c r="C89" s="347" t="s">
        <v>2475</v>
      </c>
      <c r="D89" s="351" t="s">
        <v>2501</v>
      </c>
      <c r="E89" s="349"/>
      <c r="F89" s="349" t="s">
        <v>2502</v>
      </c>
      <c r="G89" s="350"/>
    </row>
    <row r="90" spans="1:7" ht="63" x14ac:dyDescent="0.2">
      <c r="A90" s="345" t="s">
        <v>146</v>
      </c>
      <c r="B90" s="347" t="s">
        <v>2438</v>
      </c>
      <c r="C90" s="347" t="s">
        <v>2475</v>
      </c>
      <c r="D90" s="351" t="s">
        <v>2503</v>
      </c>
      <c r="E90" s="349"/>
      <c r="F90" s="370" t="s">
        <v>2480</v>
      </c>
      <c r="G90" s="369" t="s">
        <v>2504</v>
      </c>
    </row>
    <row r="91" spans="1:7" ht="33" customHeight="1" x14ac:dyDescent="0.2">
      <c r="A91" s="345" t="s">
        <v>146</v>
      </c>
      <c r="B91" s="347" t="s">
        <v>2438</v>
      </c>
      <c r="C91" s="347" t="s">
        <v>2475</v>
      </c>
      <c r="D91" s="348" t="s">
        <v>2505</v>
      </c>
      <c r="E91" s="349"/>
      <c r="F91" s="349" t="s">
        <v>2506</v>
      </c>
      <c r="G91" s="350"/>
    </row>
    <row r="92" spans="1:7" ht="94.5" x14ac:dyDescent="0.2">
      <c r="A92" s="345" t="s">
        <v>146</v>
      </c>
      <c r="B92" s="347" t="s">
        <v>2438</v>
      </c>
      <c r="C92" s="347" t="s">
        <v>2507</v>
      </c>
      <c r="D92" s="351" t="s">
        <v>2508</v>
      </c>
      <c r="E92" s="349"/>
      <c r="F92" s="370" t="s">
        <v>2509</v>
      </c>
      <c r="G92" s="369" t="s">
        <v>2510</v>
      </c>
    </row>
    <row r="93" spans="1:7" ht="94.5" x14ac:dyDescent="0.2">
      <c r="A93" s="345" t="s">
        <v>146</v>
      </c>
      <c r="B93" s="347" t="s">
        <v>2438</v>
      </c>
      <c r="C93" s="347" t="s">
        <v>2511</v>
      </c>
      <c r="D93" s="351" t="s">
        <v>2512</v>
      </c>
      <c r="E93" s="349"/>
      <c r="F93" s="349" t="s">
        <v>2513</v>
      </c>
      <c r="G93" s="350"/>
    </row>
    <row r="94" spans="1:7" ht="57" customHeight="1" x14ac:dyDescent="0.2">
      <c r="A94" s="345" t="s">
        <v>146</v>
      </c>
      <c r="B94" s="347" t="s">
        <v>2438</v>
      </c>
      <c r="C94" s="347" t="s">
        <v>2511</v>
      </c>
      <c r="D94" s="348" t="s">
        <v>2514</v>
      </c>
      <c r="E94" s="349"/>
      <c r="F94" s="349" t="s">
        <v>2515</v>
      </c>
      <c r="G94" s="350"/>
    </row>
    <row r="95" spans="1:7" ht="110.25" x14ac:dyDescent="0.2">
      <c r="A95" s="345" t="s">
        <v>146</v>
      </c>
      <c r="B95" s="347" t="s">
        <v>2438</v>
      </c>
      <c r="C95" s="347" t="s">
        <v>2511</v>
      </c>
      <c r="D95" s="351" t="s">
        <v>2516</v>
      </c>
      <c r="E95" s="349"/>
      <c r="F95" s="370" t="s">
        <v>2480</v>
      </c>
      <c r="G95" s="369" t="s">
        <v>2517</v>
      </c>
    </row>
    <row r="96" spans="1:7" ht="31.5" x14ac:dyDescent="0.2">
      <c r="A96" s="345" t="s">
        <v>146</v>
      </c>
      <c r="B96" s="347" t="s">
        <v>2438</v>
      </c>
      <c r="C96" s="347" t="s">
        <v>2518</v>
      </c>
      <c r="D96" s="348" t="s">
        <v>2519</v>
      </c>
      <c r="E96" s="349"/>
      <c r="F96" s="349" t="s">
        <v>2520</v>
      </c>
      <c r="G96" s="350"/>
    </row>
    <row r="97" spans="1:7" ht="32.25" thickBot="1" x14ac:dyDescent="0.25">
      <c r="A97" s="352" t="s">
        <v>146</v>
      </c>
      <c r="B97" s="357" t="s">
        <v>2438</v>
      </c>
      <c r="C97" s="357" t="s">
        <v>2518</v>
      </c>
      <c r="D97" s="372" t="s">
        <v>2521</v>
      </c>
      <c r="E97" s="355"/>
      <c r="F97" s="355" t="s">
        <v>2522</v>
      </c>
      <c r="G97" s="356"/>
    </row>
    <row r="99" spans="1:7" ht="15.75" x14ac:dyDescent="0.25">
      <c r="A99" s="373" t="s">
        <v>2523</v>
      </c>
      <c r="B99" s="374"/>
      <c r="C99" s="374"/>
    </row>
    <row r="100" spans="1:7" ht="15.75" x14ac:dyDescent="0.25">
      <c r="A100" s="374" t="s">
        <v>2524</v>
      </c>
      <c r="B100" s="374"/>
      <c r="C100" s="332" t="s">
        <v>2525</v>
      </c>
    </row>
    <row r="101" spans="1:7" ht="15.75" x14ac:dyDescent="0.25">
      <c r="A101" s="374"/>
      <c r="B101" s="374" t="s">
        <v>2526</v>
      </c>
      <c r="C101" s="374" t="s">
        <v>2527</v>
      </c>
    </row>
    <row r="102" spans="1:7" ht="15.75" x14ac:dyDescent="0.25">
      <c r="A102" s="374"/>
      <c r="B102" s="375" t="s">
        <v>2528</v>
      </c>
      <c r="C102" s="375" t="s">
        <v>2529</v>
      </c>
    </row>
    <row r="103" spans="1:7" ht="15.75" x14ac:dyDescent="0.25">
      <c r="A103" s="374"/>
      <c r="B103" s="374" t="s">
        <v>2530</v>
      </c>
      <c r="C103" s="374" t="s">
        <v>2531</v>
      </c>
    </row>
    <row r="104" spans="1:7" ht="15.75" x14ac:dyDescent="0.25">
      <c r="A104" s="374"/>
      <c r="B104" s="374"/>
      <c r="C104" s="374"/>
    </row>
    <row r="105" spans="1:7" ht="15.75" x14ac:dyDescent="0.25">
      <c r="A105" s="378" t="s">
        <v>2532</v>
      </c>
      <c r="C105" s="374"/>
    </row>
    <row r="106" spans="1:7" ht="15.75" x14ac:dyDescent="0.25">
      <c r="A106" s="375"/>
      <c r="B106" s="374" t="s">
        <v>2533</v>
      </c>
      <c r="C106" s="374"/>
      <c r="E106" s="374" t="s">
        <v>2056</v>
      </c>
    </row>
    <row r="107" spans="1:7" ht="15.75" x14ac:dyDescent="0.25">
      <c r="A107" s="374"/>
      <c r="B107" s="374" t="s">
        <v>2534</v>
      </c>
      <c r="C107" s="374"/>
      <c r="E107" s="374" t="s">
        <v>2058</v>
      </c>
    </row>
    <row r="108" spans="1:7" ht="15.75" x14ac:dyDescent="0.25">
      <c r="A108" s="374"/>
      <c r="B108" s="374" t="s">
        <v>2535</v>
      </c>
      <c r="C108" s="374"/>
      <c r="E108" s="374" t="s">
        <v>2538</v>
      </c>
    </row>
    <row r="109" spans="1:7" ht="15.75" x14ac:dyDescent="0.25">
      <c r="A109" s="374"/>
      <c r="B109" s="374" t="s">
        <v>2536</v>
      </c>
      <c r="C109" s="374"/>
      <c r="E109" s="374" t="s">
        <v>2539</v>
      </c>
    </row>
    <row r="110" spans="1:7" ht="15.75" x14ac:dyDescent="0.25">
      <c r="A110" s="374"/>
      <c r="B110" s="374" t="s">
        <v>2537</v>
      </c>
      <c r="C110" s="374"/>
      <c r="E110" s="374" t="s">
        <v>2540</v>
      </c>
    </row>
    <row r="111" spans="1:7" ht="15.75" x14ac:dyDescent="0.25">
      <c r="A111" s="374"/>
      <c r="C111" s="374"/>
    </row>
    <row r="112" spans="1:7" ht="15" x14ac:dyDescent="0.2">
      <c r="A112" s="376" t="s">
        <v>2541</v>
      </c>
      <c r="B112" s="377" t="s">
        <v>2542</v>
      </c>
      <c r="C112" s="376"/>
    </row>
    <row r="113" spans="1:3" ht="15" x14ac:dyDescent="0.2">
      <c r="A113" s="376" t="s">
        <v>2543</v>
      </c>
      <c r="B113" s="376"/>
      <c r="C113" s="376"/>
    </row>
    <row r="114" spans="1:3" ht="15" x14ac:dyDescent="0.2">
      <c r="A114" s="376"/>
      <c r="C114" s="376"/>
    </row>
    <row r="115" spans="1:3" ht="15" x14ac:dyDescent="0.2">
      <c r="A115" s="376"/>
      <c r="B115" s="376"/>
      <c r="C115" s="376"/>
    </row>
    <row r="116" spans="1:3" ht="15" x14ac:dyDescent="0.2">
      <c r="A116" s="376"/>
      <c r="B116" s="376"/>
      <c r="C116" s="376"/>
    </row>
    <row r="117" spans="1:3" ht="15" x14ac:dyDescent="0.2">
      <c r="C117" s="376"/>
    </row>
    <row r="118" spans="1:3" ht="15" x14ac:dyDescent="0.2">
      <c r="C118" s="376"/>
    </row>
    <row r="119" spans="1:3" ht="15" x14ac:dyDescent="0.2">
      <c r="B119" s="376"/>
      <c r="C119" s="376"/>
    </row>
  </sheetData>
  <hyperlinks>
    <hyperlink ref="B112" r:id="rId1" xr:uid="{B11AED8D-ABD1-4742-BFCB-33530A8C53FF}"/>
  </hyperlinks>
  <pageMargins left="0.25" right="0.25" top="0.75" bottom="0.75" header="0.3" footer="0.3"/>
  <pageSetup paperSize="9" scale="40"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DF830-3D87-4838-83B9-ED20615BCEA3}">
  <sheetPr>
    <pageSetUpPr fitToPage="1"/>
  </sheetPr>
  <dimension ref="A1:F206"/>
  <sheetViews>
    <sheetView workbookViewId="0"/>
  </sheetViews>
  <sheetFormatPr defaultRowHeight="15" x14ac:dyDescent="0.25"/>
  <cols>
    <col min="1" max="1" width="35.140625" style="9" customWidth="1"/>
    <col min="2" max="2" width="97.7109375" style="9" customWidth="1"/>
    <col min="3" max="5" width="14.42578125" style="9" customWidth="1"/>
    <col min="6" max="6" width="15" style="9" customWidth="1"/>
    <col min="7" max="16384" width="9.140625" style="9"/>
  </cols>
  <sheetData>
    <row r="1" spans="1:6" ht="15.75" x14ac:dyDescent="0.25">
      <c r="A1" s="35" t="s">
        <v>2552</v>
      </c>
      <c r="C1" s="27" t="s">
        <v>2551</v>
      </c>
    </row>
    <row r="2" spans="1:6" ht="15.75" x14ac:dyDescent="0.25">
      <c r="A2" s="35"/>
      <c r="C2" s="34"/>
    </row>
    <row r="3" spans="1:6" x14ac:dyDescent="0.25">
      <c r="A3" s="2" t="s">
        <v>936</v>
      </c>
      <c r="B3" t="s">
        <v>1271</v>
      </c>
      <c r="C3" s="27"/>
    </row>
    <row r="4" spans="1:6" x14ac:dyDescent="0.25">
      <c r="A4" s="2" t="s">
        <v>940</v>
      </c>
      <c r="B4" t="s">
        <v>1477</v>
      </c>
      <c r="C4" s="27"/>
    </row>
    <row r="5" spans="1:6" x14ac:dyDescent="0.25">
      <c r="A5" s="2" t="s">
        <v>944</v>
      </c>
      <c r="B5" s="19">
        <v>0</v>
      </c>
      <c r="C5" s="27" t="s">
        <v>2549</v>
      </c>
    </row>
    <row r="7" spans="1:6" x14ac:dyDescent="0.25">
      <c r="A7" s="2" t="s">
        <v>1478</v>
      </c>
      <c r="B7"/>
      <c r="C7" s="2" t="s">
        <v>941</v>
      </c>
      <c r="D7"/>
      <c r="E7"/>
      <c r="F7"/>
    </row>
    <row r="8" spans="1:6" x14ac:dyDescent="0.25">
      <c r="A8" s="2" t="s">
        <v>937</v>
      </c>
      <c r="B8" s="2" t="s">
        <v>938</v>
      </c>
      <c r="C8">
        <v>2022</v>
      </c>
      <c r="D8"/>
      <c r="E8"/>
      <c r="F8"/>
    </row>
    <row r="9" spans="1:6" x14ac:dyDescent="0.25">
      <c r="A9" s="33" t="s">
        <v>1272</v>
      </c>
      <c r="B9" t="s">
        <v>1273</v>
      </c>
      <c r="C9" s="1">
        <v>2969678</v>
      </c>
      <c r="D9"/>
      <c r="E9"/>
      <c r="F9"/>
    </row>
    <row r="10" spans="1:6" x14ac:dyDescent="0.25">
      <c r="A10" s="33"/>
      <c r="B10" t="s">
        <v>1275</v>
      </c>
      <c r="C10" s="1">
        <v>5750000</v>
      </c>
      <c r="D10"/>
      <c r="E10"/>
      <c r="F10"/>
    </row>
    <row r="11" spans="1:6" x14ac:dyDescent="0.25">
      <c r="A11" s="33"/>
      <c r="B11" t="s">
        <v>1276</v>
      </c>
      <c r="C11" s="1">
        <v>2642601</v>
      </c>
      <c r="D11"/>
      <c r="E11"/>
      <c r="F11"/>
    </row>
    <row r="12" spans="1:6" x14ac:dyDescent="0.25">
      <c r="A12" s="33"/>
      <c r="B12" t="s">
        <v>1277</v>
      </c>
      <c r="C12" s="1">
        <v>12662950</v>
      </c>
      <c r="D12"/>
      <c r="E12"/>
      <c r="F12"/>
    </row>
    <row r="13" spans="1:6" x14ac:dyDescent="0.25">
      <c r="A13" s="33"/>
      <c r="B13" t="s">
        <v>1278</v>
      </c>
      <c r="C13" s="1">
        <v>11301511</v>
      </c>
      <c r="D13"/>
      <c r="E13"/>
      <c r="F13"/>
    </row>
    <row r="14" spans="1:6" x14ac:dyDescent="0.25">
      <c r="A14" s="33"/>
      <c r="B14" t="s">
        <v>1279</v>
      </c>
      <c r="C14" s="1">
        <v>23162313</v>
      </c>
      <c r="D14"/>
      <c r="E14"/>
      <c r="F14"/>
    </row>
    <row r="15" spans="1:6" x14ac:dyDescent="0.25">
      <c r="A15" s="33"/>
      <c r="B15" t="s">
        <v>1280</v>
      </c>
      <c r="C15" s="1">
        <v>291500000</v>
      </c>
      <c r="D15"/>
      <c r="E15"/>
      <c r="F15"/>
    </row>
    <row r="16" spans="1:6" x14ac:dyDescent="0.25">
      <c r="A16" s="33"/>
      <c r="B16" t="s">
        <v>1281</v>
      </c>
      <c r="C16" s="1">
        <v>4196160</v>
      </c>
      <c r="D16"/>
      <c r="E16"/>
      <c r="F16"/>
    </row>
    <row r="17" spans="1:6" x14ac:dyDescent="0.25">
      <c r="A17" s="33" t="s">
        <v>1282</v>
      </c>
      <c r="B17" t="s">
        <v>1283</v>
      </c>
      <c r="C17" s="1">
        <v>56450000</v>
      </c>
      <c r="D17"/>
      <c r="E17"/>
      <c r="F17"/>
    </row>
    <row r="18" spans="1:6" x14ac:dyDescent="0.25">
      <c r="A18" s="33"/>
      <c r="B18" t="s">
        <v>1284</v>
      </c>
      <c r="C18" s="1">
        <v>7500000</v>
      </c>
      <c r="D18"/>
      <c r="E18"/>
      <c r="F18"/>
    </row>
    <row r="19" spans="1:6" x14ac:dyDescent="0.25">
      <c r="A19" s="33"/>
      <c r="B19" t="s">
        <v>1285</v>
      </c>
      <c r="C19" s="1">
        <v>110928933</v>
      </c>
      <c r="D19"/>
      <c r="E19"/>
      <c r="F19"/>
    </row>
    <row r="20" spans="1:6" x14ac:dyDescent="0.25">
      <c r="A20" s="33"/>
      <c r="B20" t="s">
        <v>1286</v>
      </c>
      <c r="C20" s="1">
        <v>3832261</v>
      </c>
      <c r="D20"/>
      <c r="E20"/>
      <c r="F20"/>
    </row>
    <row r="21" spans="1:6" x14ac:dyDescent="0.25">
      <c r="A21" s="33"/>
      <c r="B21" t="s">
        <v>1287</v>
      </c>
      <c r="C21" s="1">
        <v>49403563</v>
      </c>
      <c r="D21"/>
      <c r="E21"/>
      <c r="F21"/>
    </row>
    <row r="22" spans="1:6" x14ac:dyDescent="0.25">
      <c r="A22" s="33"/>
      <c r="B22" t="s">
        <v>1288</v>
      </c>
      <c r="C22" s="1">
        <v>900000</v>
      </c>
      <c r="D22"/>
      <c r="E22"/>
      <c r="F22"/>
    </row>
    <row r="23" spans="1:6" x14ac:dyDescent="0.25">
      <c r="A23" s="33"/>
      <c r="B23" t="s">
        <v>1289</v>
      </c>
      <c r="C23" s="1">
        <v>1697780</v>
      </c>
      <c r="D23"/>
      <c r="E23"/>
      <c r="F23"/>
    </row>
    <row r="24" spans="1:6" x14ac:dyDescent="0.25">
      <c r="A24" s="33"/>
      <c r="B24" t="s">
        <v>1290</v>
      </c>
      <c r="C24" s="1">
        <v>16700000</v>
      </c>
      <c r="D24"/>
      <c r="E24"/>
      <c r="F24"/>
    </row>
    <row r="25" spans="1:6" x14ac:dyDescent="0.25">
      <c r="A25" s="33"/>
      <c r="B25" t="s">
        <v>1291</v>
      </c>
      <c r="C25" s="1">
        <v>1265000</v>
      </c>
      <c r="D25"/>
      <c r="E25"/>
      <c r="F25"/>
    </row>
    <row r="26" spans="1:6" x14ac:dyDescent="0.25">
      <c r="A26" s="33"/>
      <c r="B26" t="s">
        <v>1292</v>
      </c>
      <c r="C26" s="1">
        <v>3380760</v>
      </c>
      <c r="D26"/>
      <c r="E26"/>
      <c r="F26"/>
    </row>
    <row r="27" spans="1:6" x14ac:dyDescent="0.25">
      <c r="A27" s="33"/>
      <c r="B27" t="s">
        <v>1293</v>
      </c>
      <c r="C27" s="1">
        <v>2488139.79</v>
      </c>
      <c r="D27"/>
      <c r="E27"/>
      <c r="F27"/>
    </row>
    <row r="28" spans="1:6" x14ac:dyDescent="0.25">
      <c r="A28" s="33"/>
      <c r="B28" t="s">
        <v>1294</v>
      </c>
      <c r="C28" s="1">
        <v>30000000</v>
      </c>
      <c r="D28"/>
      <c r="E28"/>
      <c r="F28"/>
    </row>
    <row r="29" spans="1:6" x14ac:dyDescent="0.25">
      <c r="A29" s="33"/>
      <c r="B29" t="s">
        <v>1295</v>
      </c>
      <c r="C29" s="1">
        <v>9000000</v>
      </c>
      <c r="D29"/>
      <c r="E29"/>
      <c r="F29"/>
    </row>
    <row r="30" spans="1:6" x14ac:dyDescent="0.25">
      <c r="A30" s="33"/>
      <c r="B30" t="s">
        <v>1296</v>
      </c>
      <c r="C30" s="1">
        <v>4115820.02</v>
      </c>
      <c r="D30"/>
      <c r="E30"/>
      <c r="F30"/>
    </row>
    <row r="31" spans="1:6" x14ac:dyDescent="0.25">
      <c r="A31" s="33" t="s">
        <v>946</v>
      </c>
      <c r="B31" t="s">
        <v>1297</v>
      </c>
      <c r="C31" s="1">
        <v>28256000</v>
      </c>
      <c r="D31"/>
      <c r="E31"/>
      <c r="F31"/>
    </row>
    <row r="32" spans="1:6" x14ac:dyDescent="0.25">
      <c r="A32" s="33"/>
      <c r="B32" t="s">
        <v>1298</v>
      </c>
      <c r="C32" s="1">
        <v>107070785</v>
      </c>
      <c r="D32"/>
      <c r="E32"/>
      <c r="F32"/>
    </row>
    <row r="33" spans="1:6" x14ac:dyDescent="0.25">
      <c r="A33" s="33"/>
      <c r="B33" t="s">
        <v>1299</v>
      </c>
      <c r="C33" s="1">
        <v>11600000</v>
      </c>
      <c r="D33"/>
      <c r="E33"/>
      <c r="F33"/>
    </row>
    <row r="34" spans="1:6" x14ac:dyDescent="0.25">
      <c r="A34" s="33" t="s">
        <v>1300</v>
      </c>
      <c r="B34" t="s">
        <v>1301</v>
      </c>
      <c r="C34" s="1">
        <v>1499881</v>
      </c>
      <c r="D34"/>
      <c r="E34"/>
      <c r="F34"/>
    </row>
    <row r="35" spans="1:6" x14ac:dyDescent="0.25">
      <c r="A35" s="33"/>
      <c r="B35" t="s">
        <v>1302</v>
      </c>
      <c r="C35" s="1">
        <v>2871832</v>
      </c>
      <c r="D35"/>
      <c r="E35"/>
      <c r="F35"/>
    </row>
    <row r="36" spans="1:6" x14ac:dyDescent="0.25">
      <c r="A36" s="33"/>
      <c r="B36" t="s">
        <v>1303</v>
      </c>
      <c r="C36" s="1">
        <v>1608288</v>
      </c>
      <c r="D36"/>
      <c r="E36"/>
      <c r="F36"/>
    </row>
    <row r="37" spans="1:6" x14ac:dyDescent="0.25">
      <c r="A37" s="33"/>
      <c r="B37" t="s">
        <v>1304</v>
      </c>
      <c r="C37" s="1">
        <v>24930</v>
      </c>
      <c r="D37"/>
      <c r="E37"/>
      <c r="F37"/>
    </row>
    <row r="38" spans="1:6" x14ac:dyDescent="0.25">
      <c r="A38" s="33"/>
      <c r="B38" t="s">
        <v>1305</v>
      </c>
      <c r="C38" s="1">
        <v>1777411</v>
      </c>
      <c r="D38"/>
      <c r="E38"/>
      <c r="F38"/>
    </row>
    <row r="39" spans="1:6" x14ac:dyDescent="0.25">
      <c r="A39" s="33"/>
      <c r="B39" t="s">
        <v>1306</v>
      </c>
      <c r="C39" s="1">
        <v>25631000</v>
      </c>
      <c r="D39"/>
      <c r="E39"/>
      <c r="F39"/>
    </row>
    <row r="40" spans="1:6" x14ac:dyDescent="0.25">
      <c r="A40" s="33" t="s">
        <v>962</v>
      </c>
      <c r="B40" t="s">
        <v>1308</v>
      </c>
      <c r="C40" s="1">
        <v>13004145.02</v>
      </c>
      <c r="D40"/>
      <c r="E40"/>
      <c r="F40"/>
    </row>
    <row r="41" spans="1:6" x14ac:dyDescent="0.25">
      <c r="A41" s="33"/>
      <c r="B41" t="s">
        <v>1309</v>
      </c>
      <c r="C41" s="1">
        <v>5000000</v>
      </c>
      <c r="D41"/>
      <c r="E41"/>
      <c r="F41"/>
    </row>
    <row r="42" spans="1:6" x14ac:dyDescent="0.25">
      <c r="A42" s="33"/>
      <c r="B42" t="s">
        <v>1310</v>
      </c>
      <c r="C42" s="1">
        <v>19250000</v>
      </c>
      <c r="D42"/>
      <c r="E42"/>
      <c r="F42"/>
    </row>
    <row r="43" spans="1:6" x14ac:dyDescent="0.25">
      <c r="A43" s="33"/>
      <c r="B43" t="s">
        <v>1311</v>
      </c>
      <c r="C43" s="1">
        <v>153304877.47</v>
      </c>
      <c r="D43"/>
      <c r="E43"/>
      <c r="F43"/>
    </row>
    <row r="44" spans="1:6" x14ac:dyDescent="0.25">
      <c r="A44" s="33"/>
      <c r="B44" t="s">
        <v>1312</v>
      </c>
      <c r="C44" s="1">
        <v>108523441.47999999</v>
      </c>
      <c r="D44"/>
      <c r="E44"/>
      <c r="F44"/>
    </row>
    <row r="45" spans="1:6" x14ac:dyDescent="0.25">
      <c r="A45" s="33"/>
      <c r="B45" t="s">
        <v>1313</v>
      </c>
      <c r="C45" s="1">
        <v>21318050.140000001</v>
      </c>
      <c r="D45"/>
      <c r="E45"/>
      <c r="F45"/>
    </row>
    <row r="46" spans="1:6" x14ac:dyDescent="0.25">
      <c r="A46" s="33"/>
      <c r="B46" t="s">
        <v>1314</v>
      </c>
      <c r="C46" s="1">
        <v>6000000</v>
      </c>
      <c r="D46"/>
      <c r="E46"/>
      <c r="F46"/>
    </row>
    <row r="47" spans="1:6" ht="30" x14ac:dyDescent="0.25">
      <c r="A47" s="33" t="s">
        <v>982</v>
      </c>
      <c r="B47" t="s">
        <v>1315</v>
      </c>
      <c r="C47" s="1">
        <v>38635447</v>
      </c>
      <c r="D47"/>
      <c r="E47"/>
      <c r="F47"/>
    </row>
    <row r="48" spans="1:6" x14ac:dyDescent="0.25">
      <c r="A48" s="33"/>
      <c r="B48" t="s">
        <v>1316</v>
      </c>
      <c r="C48" s="1">
        <v>20000000</v>
      </c>
      <c r="D48"/>
      <c r="E48"/>
      <c r="F48"/>
    </row>
    <row r="49" spans="1:6" x14ac:dyDescent="0.25">
      <c r="A49" s="33"/>
      <c r="B49" t="s">
        <v>1317</v>
      </c>
      <c r="C49" s="1">
        <v>7513376033</v>
      </c>
      <c r="D49"/>
      <c r="E49"/>
      <c r="F49"/>
    </row>
    <row r="50" spans="1:6" x14ac:dyDescent="0.25">
      <c r="A50" s="33"/>
      <c r="B50" t="s">
        <v>1318</v>
      </c>
      <c r="C50" s="1">
        <v>917741854.61999989</v>
      </c>
      <c r="D50"/>
      <c r="E50"/>
      <c r="F50"/>
    </row>
    <row r="51" spans="1:6" x14ac:dyDescent="0.25">
      <c r="A51" s="33"/>
      <c r="B51" t="s">
        <v>1319</v>
      </c>
      <c r="C51" s="1">
        <v>3681000000</v>
      </c>
      <c r="D51"/>
      <c r="E51"/>
      <c r="F51"/>
    </row>
    <row r="52" spans="1:6" x14ac:dyDescent="0.25">
      <c r="A52" s="33"/>
      <c r="B52" t="s">
        <v>1320</v>
      </c>
      <c r="C52" s="1">
        <v>13501300</v>
      </c>
      <c r="D52"/>
      <c r="E52"/>
      <c r="F52"/>
    </row>
    <row r="53" spans="1:6" x14ac:dyDescent="0.25">
      <c r="A53" s="33"/>
      <c r="B53" t="s">
        <v>1321</v>
      </c>
      <c r="C53" s="1">
        <v>5000000</v>
      </c>
      <c r="D53"/>
      <c r="E53"/>
      <c r="F53"/>
    </row>
    <row r="54" spans="1:6" x14ac:dyDescent="0.25">
      <c r="A54" s="33"/>
      <c r="B54" t="s">
        <v>1322</v>
      </c>
      <c r="C54" s="1">
        <v>1498700</v>
      </c>
      <c r="D54"/>
      <c r="E54"/>
      <c r="F54"/>
    </row>
    <row r="55" spans="1:6" x14ac:dyDescent="0.25">
      <c r="A55" s="33"/>
      <c r="B55" t="s">
        <v>1323</v>
      </c>
      <c r="C55" s="1">
        <v>19163208</v>
      </c>
      <c r="D55"/>
      <c r="E55"/>
      <c r="F55"/>
    </row>
    <row r="56" spans="1:6" x14ac:dyDescent="0.25">
      <c r="A56" s="33"/>
      <c r="B56" t="s">
        <v>1324</v>
      </c>
      <c r="C56" s="1">
        <v>6471049</v>
      </c>
      <c r="D56"/>
      <c r="E56"/>
      <c r="F56"/>
    </row>
    <row r="57" spans="1:6" x14ac:dyDescent="0.25">
      <c r="A57" s="33"/>
      <c r="B57" t="s">
        <v>1325</v>
      </c>
      <c r="C57" s="1">
        <v>295741362</v>
      </c>
      <c r="D57"/>
      <c r="E57"/>
      <c r="F57"/>
    </row>
    <row r="58" spans="1:6" x14ac:dyDescent="0.25">
      <c r="A58" s="33"/>
      <c r="B58" t="s">
        <v>1326</v>
      </c>
      <c r="C58" s="1">
        <v>35006299.020000003</v>
      </c>
      <c r="D58"/>
      <c r="E58"/>
      <c r="F58"/>
    </row>
    <row r="59" spans="1:6" x14ac:dyDescent="0.25">
      <c r="A59" s="33"/>
      <c r="B59" t="s">
        <v>1327</v>
      </c>
      <c r="C59" s="1">
        <v>4613211.83</v>
      </c>
      <c r="D59"/>
      <c r="E59"/>
      <c r="F59"/>
    </row>
    <row r="60" spans="1:6" x14ac:dyDescent="0.25">
      <c r="A60" s="33"/>
      <c r="B60" t="s">
        <v>1328</v>
      </c>
      <c r="C60" s="1">
        <v>1481606.66</v>
      </c>
      <c r="D60"/>
      <c r="E60"/>
      <c r="F60"/>
    </row>
    <row r="61" spans="1:6" x14ac:dyDescent="0.25">
      <c r="A61" s="33"/>
      <c r="B61" t="s">
        <v>1330</v>
      </c>
      <c r="C61" s="1">
        <v>234893.93</v>
      </c>
      <c r="D61"/>
      <c r="E61"/>
      <c r="F61"/>
    </row>
    <row r="62" spans="1:6" x14ac:dyDescent="0.25">
      <c r="A62" s="33"/>
      <c r="B62" t="s">
        <v>1331</v>
      </c>
      <c r="C62" s="1">
        <v>64000000</v>
      </c>
      <c r="D62"/>
      <c r="E62"/>
      <c r="F62"/>
    </row>
    <row r="63" spans="1:6" x14ac:dyDescent="0.25">
      <c r="A63" s="33"/>
      <c r="B63" t="s">
        <v>1332</v>
      </c>
      <c r="C63" s="1">
        <v>46500000</v>
      </c>
      <c r="D63"/>
      <c r="E63"/>
      <c r="F63"/>
    </row>
    <row r="64" spans="1:6" x14ac:dyDescent="0.25">
      <c r="A64" s="33"/>
      <c r="B64" t="s">
        <v>1333</v>
      </c>
      <c r="C64" s="1">
        <v>100000000</v>
      </c>
      <c r="D64"/>
      <c r="E64"/>
      <c r="F64"/>
    </row>
    <row r="65" spans="1:6" x14ac:dyDescent="0.25">
      <c r="A65" s="33"/>
      <c r="B65" t="s">
        <v>1334</v>
      </c>
      <c r="C65" s="1">
        <v>132772.48000000001</v>
      </c>
      <c r="D65"/>
      <c r="E65"/>
      <c r="F65"/>
    </row>
    <row r="66" spans="1:6" x14ac:dyDescent="0.25">
      <c r="A66" s="33" t="s">
        <v>1006</v>
      </c>
      <c r="B66" t="s">
        <v>1335</v>
      </c>
      <c r="C66" s="1">
        <v>196000000</v>
      </c>
      <c r="D66"/>
      <c r="E66"/>
      <c r="F66"/>
    </row>
    <row r="67" spans="1:6" ht="30" x14ac:dyDescent="0.25">
      <c r="A67" s="33" t="s">
        <v>1072</v>
      </c>
      <c r="B67" t="s">
        <v>1336</v>
      </c>
      <c r="C67" s="1">
        <v>7999997</v>
      </c>
      <c r="D67"/>
      <c r="E67"/>
      <c r="F67"/>
    </row>
    <row r="68" spans="1:6" x14ac:dyDescent="0.25">
      <c r="A68" s="33"/>
      <c r="B68" t="s">
        <v>1337</v>
      </c>
      <c r="C68" s="1">
        <v>31005915.629999999</v>
      </c>
      <c r="D68"/>
      <c r="E68"/>
      <c r="F68"/>
    </row>
    <row r="69" spans="1:6" x14ac:dyDescent="0.25">
      <c r="A69" s="33"/>
      <c r="B69" t="s">
        <v>1338</v>
      </c>
      <c r="C69" s="1">
        <v>85994573.099999994</v>
      </c>
      <c r="D69"/>
      <c r="E69"/>
      <c r="F69"/>
    </row>
    <row r="70" spans="1:6" x14ac:dyDescent="0.25">
      <c r="A70" s="33"/>
      <c r="B70" t="s">
        <v>1339</v>
      </c>
      <c r="C70" s="1">
        <v>1088155.5900000001</v>
      </c>
      <c r="D70"/>
      <c r="E70"/>
      <c r="F70"/>
    </row>
    <row r="71" spans="1:6" x14ac:dyDescent="0.25">
      <c r="A71" s="33"/>
      <c r="B71" t="s">
        <v>1340</v>
      </c>
      <c r="C71" s="1">
        <v>12043083</v>
      </c>
      <c r="D71"/>
      <c r="E71"/>
      <c r="F71"/>
    </row>
    <row r="72" spans="1:6" x14ac:dyDescent="0.25">
      <c r="A72" s="33"/>
      <c r="B72" t="s">
        <v>1341</v>
      </c>
      <c r="C72" s="1">
        <v>149861247.64000002</v>
      </c>
      <c r="D72"/>
      <c r="E72"/>
      <c r="F72"/>
    </row>
    <row r="73" spans="1:6" x14ac:dyDescent="0.25">
      <c r="A73" s="33"/>
      <c r="B73" t="s">
        <v>1342</v>
      </c>
      <c r="C73" s="1">
        <v>31682120.02</v>
      </c>
      <c r="D73"/>
      <c r="E73"/>
      <c r="F73"/>
    </row>
    <row r="74" spans="1:6" x14ac:dyDescent="0.25">
      <c r="A74" s="33"/>
      <c r="B74" t="s">
        <v>1343</v>
      </c>
      <c r="C74" s="1">
        <v>3000000</v>
      </c>
      <c r="D74"/>
      <c r="E74"/>
      <c r="F74"/>
    </row>
    <row r="75" spans="1:6" x14ac:dyDescent="0.25">
      <c r="A75" s="33"/>
      <c r="B75" t="s">
        <v>1344</v>
      </c>
      <c r="C75" s="1">
        <v>1565000000</v>
      </c>
      <c r="D75"/>
      <c r="E75"/>
      <c r="F75"/>
    </row>
    <row r="76" spans="1:6" x14ac:dyDescent="0.25">
      <c r="A76" s="33"/>
      <c r="B76" t="s">
        <v>1345</v>
      </c>
      <c r="C76" s="1">
        <v>1450000000</v>
      </c>
      <c r="D76"/>
      <c r="E76"/>
      <c r="F76"/>
    </row>
    <row r="77" spans="1:6" x14ac:dyDescent="0.25">
      <c r="A77" s="33"/>
      <c r="B77" t="s">
        <v>1346</v>
      </c>
      <c r="C77" s="1">
        <v>121000000</v>
      </c>
      <c r="D77"/>
      <c r="E77"/>
      <c r="F77"/>
    </row>
    <row r="78" spans="1:6" x14ac:dyDescent="0.25">
      <c r="A78" s="33"/>
      <c r="B78" t="s">
        <v>1347</v>
      </c>
      <c r="C78" s="1">
        <v>40000000</v>
      </c>
      <c r="D78"/>
      <c r="E78"/>
      <c r="F78"/>
    </row>
    <row r="79" spans="1:6" x14ac:dyDescent="0.25">
      <c r="A79" s="33"/>
      <c r="B79" t="s">
        <v>1348</v>
      </c>
      <c r="C79" s="1">
        <v>1419000000</v>
      </c>
      <c r="D79"/>
      <c r="E79"/>
      <c r="F79"/>
    </row>
    <row r="80" spans="1:6" x14ac:dyDescent="0.25">
      <c r="A80" s="33"/>
      <c r="B80" t="s">
        <v>1349</v>
      </c>
      <c r="C80" s="1">
        <v>1179884</v>
      </c>
      <c r="D80"/>
      <c r="E80"/>
      <c r="F80"/>
    </row>
    <row r="81" spans="1:6" x14ac:dyDescent="0.25">
      <c r="A81" s="33"/>
      <c r="B81" t="s">
        <v>1350</v>
      </c>
      <c r="C81" s="1">
        <v>650545300</v>
      </c>
      <c r="D81"/>
      <c r="E81"/>
      <c r="F81"/>
    </row>
    <row r="82" spans="1:6" x14ac:dyDescent="0.25">
      <c r="A82" s="33"/>
      <c r="B82" t="s">
        <v>1351</v>
      </c>
      <c r="C82" s="1">
        <v>399454780</v>
      </c>
      <c r="D82"/>
      <c r="E82"/>
      <c r="F82"/>
    </row>
    <row r="83" spans="1:6" x14ac:dyDescent="0.25">
      <c r="A83" s="33"/>
      <c r="B83" t="s">
        <v>1352</v>
      </c>
      <c r="C83" s="1">
        <v>2733198.18</v>
      </c>
      <c r="D83"/>
      <c r="E83"/>
      <c r="F83"/>
    </row>
    <row r="84" spans="1:6" x14ac:dyDescent="0.25">
      <c r="A84" s="33"/>
      <c r="B84" t="s">
        <v>1353</v>
      </c>
      <c r="C84" s="1">
        <v>2410483</v>
      </c>
      <c r="D84"/>
      <c r="E84"/>
      <c r="F84"/>
    </row>
    <row r="85" spans="1:6" x14ac:dyDescent="0.25">
      <c r="A85" s="33"/>
      <c r="B85" t="s">
        <v>1354</v>
      </c>
      <c r="C85" s="1">
        <v>71484015</v>
      </c>
      <c r="D85"/>
      <c r="E85"/>
      <c r="F85"/>
    </row>
    <row r="86" spans="1:6" x14ac:dyDescent="0.25">
      <c r="A86" s="33"/>
      <c r="B86" t="s">
        <v>1355</v>
      </c>
      <c r="C86" s="1">
        <v>38445625</v>
      </c>
      <c r="D86"/>
      <c r="E86"/>
      <c r="F86"/>
    </row>
    <row r="87" spans="1:6" x14ac:dyDescent="0.25">
      <c r="A87" s="33"/>
      <c r="B87" t="s">
        <v>1356</v>
      </c>
      <c r="C87" s="1">
        <v>663564</v>
      </c>
      <c r="D87"/>
      <c r="E87"/>
      <c r="F87"/>
    </row>
    <row r="88" spans="1:6" x14ac:dyDescent="0.25">
      <c r="A88" s="33"/>
      <c r="B88" t="s">
        <v>1357</v>
      </c>
      <c r="C88" s="1">
        <v>379619938</v>
      </c>
      <c r="D88"/>
      <c r="E88"/>
      <c r="F88"/>
    </row>
    <row r="89" spans="1:6" x14ac:dyDescent="0.25">
      <c r="A89" s="33"/>
      <c r="B89" t="s">
        <v>1358</v>
      </c>
      <c r="C89" s="1">
        <v>34538482.030000001</v>
      </c>
      <c r="D89"/>
      <c r="E89"/>
      <c r="F89"/>
    </row>
    <row r="90" spans="1:6" x14ac:dyDescent="0.25">
      <c r="A90" s="33"/>
      <c r="B90" t="s">
        <v>1359</v>
      </c>
      <c r="C90" s="1">
        <v>550241476</v>
      </c>
      <c r="D90"/>
      <c r="E90"/>
      <c r="F90"/>
    </row>
    <row r="91" spans="1:6" x14ac:dyDescent="0.25">
      <c r="A91" s="33"/>
      <c r="B91" t="s">
        <v>1360</v>
      </c>
      <c r="C91" s="1">
        <v>351658447</v>
      </c>
      <c r="D91"/>
      <c r="E91"/>
      <c r="F91"/>
    </row>
    <row r="92" spans="1:6" x14ac:dyDescent="0.25">
      <c r="A92" s="33"/>
      <c r="B92" t="s">
        <v>1361</v>
      </c>
      <c r="C92" s="1">
        <v>543814056</v>
      </c>
      <c r="D92"/>
      <c r="E92"/>
      <c r="F92"/>
    </row>
    <row r="93" spans="1:6" x14ac:dyDescent="0.25">
      <c r="A93" s="33"/>
      <c r="B93" t="s">
        <v>1362</v>
      </c>
      <c r="C93" s="1">
        <v>100215075.56999999</v>
      </c>
      <c r="D93"/>
      <c r="E93"/>
      <c r="F93"/>
    </row>
    <row r="94" spans="1:6" x14ac:dyDescent="0.25">
      <c r="A94" s="33"/>
      <c r="B94" t="s">
        <v>1363</v>
      </c>
      <c r="C94" s="1">
        <v>675000</v>
      </c>
      <c r="D94"/>
      <c r="E94"/>
      <c r="F94"/>
    </row>
    <row r="95" spans="1:6" x14ac:dyDescent="0.25">
      <c r="A95" s="33"/>
      <c r="B95" t="s">
        <v>1364</v>
      </c>
      <c r="C95" s="1">
        <v>2216810.4300000002</v>
      </c>
      <c r="D95"/>
      <c r="E95"/>
      <c r="F95"/>
    </row>
    <row r="96" spans="1:6" x14ac:dyDescent="0.25">
      <c r="A96" s="33"/>
      <c r="B96" t="s">
        <v>1365</v>
      </c>
      <c r="C96" s="1">
        <v>26873765510.510002</v>
      </c>
      <c r="D96"/>
      <c r="E96"/>
      <c r="F96"/>
    </row>
    <row r="97" spans="1:6" x14ac:dyDescent="0.25">
      <c r="A97" s="33"/>
      <c r="B97" t="s">
        <v>1366</v>
      </c>
      <c r="C97" s="1">
        <v>3199</v>
      </c>
      <c r="D97"/>
      <c r="E97"/>
      <c r="F97"/>
    </row>
    <row r="98" spans="1:6" x14ac:dyDescent="0.25">
      <c r="A98" s="33"/>
      <c r="B98" t="s">
        <v>1367</v>
      </c>
      <c r="C98" s="1">
        <v>34712253500</v>
      </c>
      <c r="D98"/>
      <c r="E98"/>
      <c r="F98"/>
    </row>
    <row r="99" spans="1:6" x14ac:dyDescent="0.25">
      <c r="A99" s="33"/>
      <c r="B99" t="s">
        <v>1368</v>
      </c>
      <c r="C99" s="1">
        <v>832209787.00999987</v>
      </c>
      <c r="D99"/>
      <c r="E99"/>
      <c r="F99"/>
    </row>
    <row r="100" spans="1:6" x14ac:dyDescent="0.25">
      <c r="A100" s="33" t="s">
        <v>1105</v>
      </c>
      <c r="B100" t="s">
        <v>1369</v>
      </c>
      <c r="C100" s="1">
        <v>28638500633.690002</v>
      </c>
      <c r="D100"/>
      <c r="E100"/>
      <c r="F100"/>
    </row>
    <row r="101" spans="1:6" x14ac:dyDescent="0.25">
      <c r="A101" s="33"/>
      <c r="B101" t="s">
        <v>1370</v>
      </c>
      <c r="C101" s="1">
        <v>784261.89</v>
      </c>
      <c r="D101"/>
      <c r="E101"/>
      <c r="F101"/>
    </row>
    <row r="102" spans="1:6" x14ac:dyDescent="0.25">
      <c r="A102" s="33"/>
      <c r="B102" t="s">
        <v>1371</v>
      </c>
      <c r="C102" s="1">
        <v>236352342</v>
      </c>
      <c r="D102"/>
      <c r="E102"/>
      <c r="F102"/>
    </row>
    <row r="103" spans="1:6" x14ac:dyDescent="0.25">
      <c r="A103" s="33"/>
      <c r="B103" t="s">
        <v>1372</v>
      </c>
      <c r="C103" s="1">
        <v>6263498.9699999997</v>
      </c>
      <c r="D103"/>
      <c r="E103"/>
      <c r="F103"/>
    </row>
    <row r="104" spans="1:6" x14ac:dyDescent="0.25">
      <c r="A104" s="33"/>
      <c r="B104" t="s">
        <v>1373</v>
      </c>
      <c r="C104" s="1">
        <v>3301854387</v>
      </c>
      <c r="D104"/>
      <c r="E104"/>
      <c r="F104"/>
    </row>
    <row r="105" spans="1:6" x14ac:dyDescent="0.25">
      <c r="A105" s="33"/>
      <c r="B105" t="s">
        <v>1374</v>
      </c>
      <c r="C105" s="1">
        <v>222041000</v>
      </c>
      <c r="D105"/>
      <c r="E105"/>
      <c r="F105"/>
    </row>
    <row r="106" spans="1:6" x14ac:dyDescent="0.25">
      <c r="A106" s="33"/>
      <c r="B106" t="s">
        <v>1375</v>
      </c>
      <c r="C106" s="1">
        <v>191743733</v>
      </c>
      <c r="D106"/>
      <c r="E106"/>
      <c r="F106"/>
    </row>
    <row r="107" spans="1:6" x14ac:dyDescent="0.25">
      <c r="A107" s="33" t="s">
        <v>1122</v>
      </c>
      <c r="B107" t="s">
        <v>1376</v>
      </c>
      <c r="C107" s="1">
        <v>14258045119.159996</v>
      </c>
      <c r="D107"/>
      <c r="E107"/>
      <c r="F107"/>
    </row>
    <row r="108" spans="1:6" x14ac:dyDescent="0.25">
      <c r="A108" s="33"/>
      <c r="B108" t="s">
        <v>1377</v>
      </c>
      <c r="C108" s="1">
        <v>24553607134.840015</v>
      </c>
      <c r="D108"/>
      <c r="E108"/>
      <c r="F108"/>
    </row>
    <row r="109" spans="1:6" x14ac:dyDescent="0.25">
      <c r="A109" s="33"/>
      <c r="B109" t="s">
        <v>1378</v>
      </c>
      <c r="C109" s="1">
        <v>1808346625.8499999</v>
      </c>
      <c r="D109"/>
      <c r="E109"/>
      <c r="F109"/>
    </row>
    <row r="110" spans="1:6" x14ac:dyDescent="0.25">
      <c r="A110" s="33"/>
      <c r="B110" t="s">
        <v>1379</v>
      </c>
      <c r="C110" s="1">
        <v>1850000000</v>
      </c>
      <c r="D110"/>
      <c r="E110"/>
      <c r="F110"/>
    </row>
    <row r="111" spans="1:6" x14ac:dyDescent="0.25">
      <c r="A111" s="33"/>
      <c r="B111" t="s">
        <v>1380</v>
      </c>
      <c r="C111" s="1">
        <v>200000000</v>
      </c>
      <c r="D111"/>
      <c r="E111"/>
      <c r="F111"/>
    </row>
    <row r="112" spans="1:6" x14ac:dyDescent="0.25">
      <c r="A112" s="33"/>
      <c r="B112" t="s">
        <v>1381</v>
      </c>
      <c r="C112" s="1">
        <v>86591987</v>
      </c>
      <c r="D112"/>
      <c r="E112"/>
      <c r="F112"/>
    </row>
    <row r="113" spans="1:6" x14ac:dyDescent="0.25">
      <c r="A113" s="33"/>
      <c r="B113" t="s">
        <v>1382</v>
      </c>
      <c r="C113" s="1">
        <v>1750000000</v>
      </c>
      <c r="D113"/>
      <c r="E113"/>
      <c r="F113"/>
    </row>
    <row r="114" spans="1:6" x14ac:dyDescent="0.25">
      <c r="A114" s="33"/>
      <c r="B114" t="s">
        <v>1383</v>
      </c>
      <c r="C114" s="1">
        <v>4787271711.71</v>
      </c>
      <c r="D114"/>
      <c r="E114"/>
      <c r="F114"/>
    </row>
    <row r="115" spans="1:6" x14ac:dyDescent="0.25">
      <c r="A115" s="33"/>
      <c r="B115" t="s">
        <v>1384</v>
      </c>
      <c r="C115" s="1">
        <v>120268627</v>
      </c>
      <c r="D115"/>
      <c r="E115"/>
      <c r="F115"/>
    </row>
    <row r="116" spans="1:6" x14ac:dyDescent="0.25">
      <c r="A116" s="33"/>
      <c r="B116" t="s">
        <v>1385</v>
      </c>
      <c r="C116" s="1">
        <v>585071760</v>
      </c>
      <c r="D116"/>
      <c r="E116"/>
      <c r="F116"/>
    </row>
    <row r="117" spans="1:6" x14ac:dyDescent="0.25">
      <c r="A117" s="33"/>
      <c r="B117" t="s">
        <v>1386</v>
      </c>
      <c r="C117" s="1">
        <v>598734579</v>
      </c>
      <c r="D117"/>
      <c r="E117"/>
      <c r="F117"/>
    </row>
    <row r="118" spans="1:6" ht="30" x14ac:dyDescent="0.25">
      <c r="A118" s="33" t="s">
        <v>1169</v>
      </c>
      <c r="B118" t="s">
        <v>1388</v>
      </c>
      <c r="C118" s="1">
        <v>171564232490</v>
      </c>
      <c r="D118"/>
      <c r="E118"/>
      <c r="F118"/>
    </row>
    <row r="119" spans="1:6" x14ac:dyDescent="0.25">
      <c r="A119" s="33"/>
      <c r="B119" t="s">
        <v>1389</v>
      </c>
      <c r="C119" s="1">
        <v>11446924978</v>
      </c>
      <c r="D119"/>
      <c r="E119"/>
      <c r="F119"/>
    </row>
    <row r="120" spans="1:6" x14ac:dyDescent="0.25">
      <c r="A120" s="33"/>
      <c r="B120" t="s">
        <v>1390</v>
      </c>
      <c r="C120" s="1">
        <v>2750823908</v>
      </c>
      <c r="D120"/>
      <c r="E120"/>
      <c r="F120"/>
    </row>
    <row r="121" spans="1:6" x14ac:dyDescent="0.25">
      <c r="A121" s="33"/>
      <c r="B121" t="s">
        <v>1391</v>
      </c>
      <c r="C121" s="1">
        <v>1157089624</v>
      </c>
      <c r="D121"/>
      <c r="E121"/>
      <c r="F121"/>
    </row>
    <row r="122" spans="1:6" x14ac:dyDescent="0.25">
      <c r="A122" s="33"/>
      <c r="B122" t="s">
        <v>1392</v>
      </c>
      <c r="C122" s="1">
        <v>2304468.75</v>
      </c>
      <c r="D122"/>
      <c r="E122"/>
      <c r="F122"/>
    </row>
    <row r="123" spans="1:6" x14ac:dyDescent="0.25">
      <c r="A123" s="33"/>
      <c r="B123" t="s">
        <v>1393</v>
      </c>
      <c r="C123" s="1">
        <v>7589971.9000000004</v>
      </c>
      <c r="D123"/>
      <c r="E123"/>
      <c r="F123"/>
    </row>
    <row r="124" spans="1:6" x14ac:dyDescent="0.25">
      <c r="A124" s="33"/>
      <c r="B124" t="s">
        <v>1394</v>
      </c>
      <c r="C124" s="1">
        <v>1795000</v>
      </c>
      <c r="D124"/>
      <c r="E124"/>
      <c r="F124"/>
    </row>
    <row r="125" spans="1:6" x14ac:dyDescent="0.25">
      <c r="A125" s="33"/>
      <c r="B125" t="s">
        <v>1395</v>
      </c>
      <c r="C125" s="1">
        <v>2876000</v>
      </c>
      <c r="D125"/>
      <c r="E125"/>
      <c r="F125"/>
    </row>
    <row r="126" spans="1:6" x14ac:dyDescent="0.25">
      <c r="A126" s="33"/>
      <c r="B126" t="s">
        <v>1396</v>
      </c>
      <c r="C126" s="1">
        <v>897270</v>
      </c>
      <c r="D126"/>
      <c r="E126"/>
      <c r="F126"/>
    </row>
    <row r="127" spans="1:6" x14ac:dyDescent="0.25">
      <c r="A127" s="33"/>
      <c r="B127" t="s">
        <v>1397</v>
      </c>
      <c r="C127" s="1">
        <v>8874474</v>
      </c>
      <c r="D127"/>
      <c r="E127"/>
      <c r="F127"/>
    </row>
    <row r="128" spans="1:6" x14ac:dyDescent="0.25">
      <c r="A128" s="33"/>
      <c r="B128" t="s">
        <v>1398</v>
      </c>
      <c r="C128" s="1">
        <v>673287600</v>
      </c>
      <c r="D128"/>
      <c r="E128"/>
      <c r="F128"/>
    </row>
    <row r="129" spans="1:6" x14ac:dyDescent="0.25">
      <c r="A129" s="33"/>
      <c r="B129" t="s">
        <v>1399</v>
      </c>
      <c r="C129" s="1">
        <v>51781000</v>
      </c>
      <c r="D129"/>
      <c r="E129"/>
      <c r="F129"/>
    </row>
    <row r="130" spans="1:6" x14ac:dyDescent="0.25">
      <c r="A130" s="33"/>
      <c r="B130" t="s">
        <v>1400</v>
      </c>
      <c r="C130" s="1">
        <v>324952500</v>
      </c>
      <c r="D130"/>
      <c r="E130"/>
      <c r="F130"/>
    </row>
    <row r="131" spans="1:6" x14ac:dyDescent="0.25">
      <c r="A131" s="33"/>
      <c r="B131" t="s">
        <v>1401</v>
      </c>
      <c r="C131" s="1">
        <v>715789025</v>
      </c>
      <c r="D131"/>
      <c r="E131"/>
      <c r="F131"/>
    </row>
    <row r="132" spans="1:6" x14ac:dyDescent="0.25">
      <c r="A132" s="33"/>
      <c r="B132" t="s">
        <v>1402</v>
      </c>
      <c r="C132" s="1">
        <v>12775000</v>
      </c>
      <c r="D132"/>
      <c r="E132"/>
      <c r="F132"/>
    </row>
    <row r="133" spans="1:6" x14ac:dyDescent="0.25">
      <c r="A133" s="33"/>
      <c r="B133" t="s">
        <v>1403</v>
      </c>
      <c r="C133" s="1">
        <v>12577602</v>
      </c>
      <c r="D133"/>
      <c r="E133"/>
      <c r="F133"/>
    </row>
    <row r="134" spans="1:6" x14ac:dyDescent="0.25">
      <c r="A134" s="33"/>
      <c r="B134" t="s">
        <v>1404</v>
      </c>
      <c r="C134" s="1">
        <v>4989999</v>
      </c>
      <c r="D134"/>
      <c r="E134"/>
      <c r="F134"/>
    </row>
    <row r="135" spans="1:6" x14ac:dyDescent="0.25">
      <c r="A135" s="33"/>
      <c r="B135" t="s">
        <v>1405</v>
      </c>
      <c r="C135" s="1">
        <v>1558813290</v>
      </c>
      <c r="D135"/>
      <c r="E135"/>
      <c r="F135"/>
    </row>
    <row r="136" spans="1:6" x14ac:dyDescent="0.25">
      <c r="A136" s="33"/>
      <c r="B136" t="s">
        <v>1406</v>
      </c>
      <c r="C136" s="1">
        <v>2883898</v>
      </c>
      <c r="D136"/>
      <c r="E136"/>
      <c r="F136"/>
    </row>
    <row r="137" spans="1:6" x14ac:dyDescent="0.25">
      <c r="A137" s="33"/>
      <c r="B137" t="s">
        <v>1407</v>
      </c>
      <c r="C137" s="1">
        <v>33509658</v>
      </c>
      <c r="D137"/>
      <c r="E137"/>
      <c r="F137"/>
    </row>
    <row r="138" spans="1:6" x14ac:dyDescent="0.25">
      <c r="A138" s="33"/>
      <c r="B138" t="s">
        <v>1408</v>
      </c>
      <c r="C138" s="1">
        <v>3999038</v>
      </c>
      <c r="D138"/>
      <c r="E138"/>
      <c r="F138"/>
    </row>
    <row r="139" spans="1:6" x14ac:dyDescent="0.25">
      <c r="A139" s="33"/>
      <c r="B139" t="s">
        <v>1409</v>
      </c>
      <c r="C139" s="1">
        <v>19902481</v>
      </c>
      <c r="D139"/>
      <c r="E139"/>
      <c r="F139"/>
    </row>
    <row r="140" spans="1:6" x14ac:dyDescent="0.25">
      <c r="A140" s="33"/>
      <c r="B140" t="s">
        <v>1410</v>
      </c>
      <c r="C140" s="1">
        <v>3060182.7</v>
      </c>
      <c r="D140"/>
      <c r="E140"/>
      <c r="F140"/>
    </row>
    <row r="141" spans="1:6" x14ac:dyDescent="0.25">
      <c r="A141" s="33"/>
      <c r="B141" t="s">
        <v>1411</v>
      </c>
      <c r="C141" s="1">
        <v>86113823.38000001</v>
      </c>
      <c r="D141"/>
      <c r="E141"/>
      <c r="F141"/>
    </row>
    <row r="142" spans="1:6" x14ac:dyDescent="0.25">
      <c r="A142" s="33"/>
      <c r="B142" t="s">
        <v>1412</v>
      </c>
      <c r="C142" s="1">
        <v>13835900</v>
      </c>
      <c r="D142"/>
      <c r="E142"/>
      <c r="F142"/>
    </row>
    <row r="143" spans="1:6" x14ac:dyDescent="0.25">
      <c r="A143" s="33"/>
      <c r="B143" t="s">
        <v>1413</v>
      </c>
      <c r="C143" s="1">
        <v>60072181</v>
      </c>
      <c r="D143"/>
      <c r="E143"/>
      <c r="F143"/>
    </row>
    <row r="144" spans="1:6" x14ac:dyDescent="0.25">
      <c r="A144" s="33"/>
      <c r="B144" t="s">
        <v>1414</v>
      </c>
      <c r="C144" s="1">
        <v>16699450.800000001</v>
      </c>
      <c r="D144"/>
      <c r="E144"/>
      <c r="F144"/>
    </row>
    <row r="145" spans="1:6" x14ac:dyDescent="0.25">
      <c r="A145" s="33"/>
      <c r="B145" t="s">
        <v>1415</v>
      </c>
      <c r="C145" s="1">
        <v>208428562</v>
      </c>
      <c r="D145"/>
      <c r="E145"/>
      <c r="F145"/>
    </row>
    <row r="146" spans="1:6" x14ac:dyDescent="0.25">
      <c r="A146" s="33"/>
      <c r="B146" t="s">
        <v>1416</v>
      </c>
      <c r="C146" s="1">
        <v>14999133</v>
      </c>
      <c r="D146"/>
      <c r="E146"/>
      <c r="F146"/>
    </row>
    <row r="147" spans="1:6" x14ac:dyDescent="0.25">
      <c r="A147" s="33"/>
      <c r="B147" t="s">
        <v>1417</v>
      </c>
      <c r="C147" s="1">
        <v>7000000</v>
      </c>
      <c r="D147"/>
      <c r="E147"/>
      <c r="F147"/>
    </row>
    <row r="148" spans="1:6" x14ac:dyDescent="0.25">
      <c r="A148" s="33"/>
      <c r="B148" t="s">
        <v>1418</v>
      </c>
      <c r="C148" s="1">
        <v>60000000</v>
      </c>
      <c r="D148"/>
      <c r="E148"/>
      <c r="F148"/>
    </row>
    <row r="149" spans="1:6" x14ac:dyDescent="0.25">
      <c r="A149" s="33"/>
      <c r="B149" t="s">
        <v>1419</v>
      </c>
      <c r="C149" s="1">
        <v>1025345</v>
      </c>
      <c r="D149"/>
      <c r="E149"/>
      <c r="F149"/>
    </row>
    <row r="150" spans="1:6" x14ac:dyDescent="0.25">
      <c r="A150" s="33"/>
      <c r="B150" t="s">
        <v>1420</v>
      </c>
      <c r="C150" s="1">
        <v>27022746983.259998</v>
      </c>
      <c r="D150"/>
      <c r="E150"/>
      <c r="F150"/>
    </row>
    <row r="151" spans="1:6" x14ac:dyDescent="0.25">
      <c r="A151" s="33"/>
      <c r="B151" t="s">
        <v>1421</v>
      </c>
      <c r="C151" s="1">
        <v>273082360</v>
      </c>
      <c r="D151"/>
      <c r="E151"/>
      <c r="F151"/>
    </row>
    <row r="152" spans="1:6" x14ac:dyDescent="0.25">
      <c r="A152" s="33"/>
      <c r="B152" t="s">
        <v>1422</v>
      </c>
      <c r="C152" s="1">
        <v>48550000</v>
      </c>
      <c r="D152"/>
      <c r="E152"/>
      <c r="F152"/>
    </row>
    <row r="153" spans="1:6" x14ac:dyDescent="0.25">
      <c r="A153" s="33"/>
      <c r="B153" t="s">
        <v>1423</v>
      </c>
      <c r="C153" s="1">
        <v>4060000</v>
      </c>
      <c r="D153"/>
      <c r="E153"/>
      <c r="F153"/>
    </row>
    <row r="154" spans="1:6" x14ac:dyDescent="0.25">
      <c r="A154" s="33"/>
      <c r="B154" t="s">
        <v>1424</v>
      </c>
      <c r="C154" s="1">
        <v>11305740</v>
      </c>
      <c r="D154"/>
      <c r="E154"/>
      <c r="F154"/>
    </row>
    <row r="155" spans="1:6" x14ac:dyDescent="0.25">
      <c r="A155" s="33"/>
      <c r="B155" t="s">
        <v>1425</v>
      </c>
      <c r="C155" s="1">
        <v>595511.35</v>
      </c>
      <c r="D155"/>
      <c r="E155"/>
      <c r="F155"/>
    </row>
    <row r="156" spans="1:6" x14ac:dyDescent="0.25">
      <c r="A156" s="33"/>
      <c r="B156" t="s">
        <v>1426</v>
      </c>
      <c r="C156" s="1">
        <v>992704479.36000013</v>
      </c>
      <c r="D156"/>
      <c r="E156"/>
      <c r="F156"/>
    </row>
    <row r="157" spans="1:6" x14ac:dyDescent="0.25">
      <c r="A157" s="33"/>
      <c r="B157" t="s">
        <v>1427</v>
      </c>
      <c r="C157" s="1">
        <v>1400000</v>
      </c>
      <c r="D157"/>
      <c r="E157"/>
      <c r="F157"/>
    </row>
    <row r="158" spans="1:6" x14ac:dyDescent="0.25">
      <c r="A158" s="33"/>
      <c r="B158" t="s">
        <v>1428</v>
      </c>
      <c r="C158" s="1">
        <v>1477002</v>
      </c>
      <c r="D158"/>
      <c r="E158"/>
      <c r="F158"/>
    </row>
    <row r="159" spans="1:6" x14ac:dyDescent="0.25">
      <c r="A159" s="33"/>
      <c r="B159" t="s">
        <v>1429</v>
      </c>
      <c r="C159" s="1">
        <v>1572852</v>
      </c>
      <c r="D159"/>
      <c r="E159"/>
      <c r="F159"/>
    </row>
    <row r="160" spans="1:6" x14ac:dyDescent="0.25">
      <c r="A160" s="33"/>
      <c r="B160" t="s">
        <v>1430</v>
      </c>
      <c r="C160" s="1">
        <v>22172000</v>
      </c>
      <c r="D160"/>
      <c r="E160"/>
      <c r="F160"/>
    </row>
    <row r="161" spans="1:6" x14ac:dyDescent="0.25">
      <c r="A161" s="33" t="s">
        <v>1222</v>
      </c>
      <c r="B161" t="s">
        <v>1431</v>
      </c>
      <c r="C161" s="1">
        <v>14255000</v>
      </c>
      <c r="D161"/>
      <c r="E161"/>
      <c r="F161"/>
    </row>
    <row r="162" spans="1:6" x14ac:dyDescent="0.25">
      <c r="A162" s="33"/>
      <c r="B162" t="s">
        <v>1432</v>
      </c>
      <c r="C162" s="1">
        <v>20000000</v>
      </c>
      <c r="D162"/>
      <c r="E162"/>
      <c r="F162"/>
    </row>
    <row r="163" spans="1:6" x14ac:dyDescent="0.25">
      <c r="A163" s="33"/>
      <c r="B163" t="s">
        <v>1433</v>
      </c>
      <c r="C163" s="1">
        <v>350000000</v>
      </c>
      <c r="D163"/>
      <c r="E163"/>
      <c r="F163"/>
    </row>
    <row r="164" spans="1:6" x14ac:dyDescent="0.25">
      <c r="A164" s="33"/>
      <c r="B164" t="s">
        <v>1434</v>
      </c>
      <c r="C164" s="1">
        <v>15810000</v>
      </c>
      <c r="D164"/>
      <c r="E164"/>
      <c r="F164"/>
    </row>
    <row r="165" spans="1:6" x14ac:dyDescent="0.25">
      <c r="A165" s="33"/>
      <c r="B165" t="s">
        <v>1435</v>
      </c>
      <c r="C165" s="1">
        <v>6696000</v>
      </c>
      <c r="D165"/>
      <c r="E165"/>
      <c r="F165"/>
    </row>
    <row r="166" spans="1:6" x14ac:dyDescent="0.25">
      <c r="A166" s="33"/>
      <c r="B166" t="s">
        <v>1436</v>
      </c>
      <c r="C166" s="1">
        <v>91910000</v>
      </c>
      <c r="D166"/>
      <c r="E166"/>
      <c r="F166"/>
    </row>
    <row r="167" spans="1:6" x14ac:dyDescent="0.25">
      <c r="A167" s="33"/>
      <c r="B167" t="s">
        <v>1437</v>
      </c>
      <c r="C167" s="1">
        <v>2320000</v>
      </c>
      <c r="D167"/>
      <c r="E167"/>
      <c r="F167"/>
    </row>
    <row r="168" spans="1:6" x14ac:dyDescent="0.25">
      <c r="A168" s="33"/>
      <c r="B168" t="s">
        <v>1438</v>
      </c>
      <c r="C168" s="1">
        <v>290575785</v>
      </c>
      <c r="D168"/>
      <c r="E168"/>
      <c r="F168"/>
    </row>
    <row r="169" spans="1:6" x14ac:dyDescent="0.25">
      <c r="A169" s="33"/>
      <c r="B169" t="s">
        <v>1439</v>
      </c>
      <c r="C169" s="1">
        <v>60193133.859999999</v>
      </c>
      <c r="D169"/>
      <c r="E169"/>
      <c r="F169"/>
    </row>
    <row r="170" spans="1:6" x14ac:dyDescent="0.25">
      <c r="A170" s="33"/>
      <c r="B170" t="s">
        <v>1440</v>
      </c>
      <c r="C170" s="1">
        <v>1252000</v>
      </c>
      <c r="D170"/>
      <c r="E170"/>
      <c r="F170"/>
    </row>
    <row r="171" spans="1:6" x14ac:dyDescent="0.25">
      <c r="A171" s="33"/>
      <c r="B171" t="s">
        <v>1441</v>
      </c>
      <c r="C171" s="1">
        <v>15928800</v>
      </c>
      <c r="D171"/>
      <c r="E171"/>
      <c r="F171"/>
    </row>
    <row r="172" spans="1:6" x14ac:dyDescent="0.25">
      <c r="A172" s="33"/>
      <c r="B172" t="s">
        <v>1442</v>
      </c>
      <c r="C172" s="1">
        <v>3107000</v>
      </c>
      <c r="D172"/>
      <c r="E172"/>
      <c r="F172"/>
    </row>
    <row r="173" spans="1:6" x14ac:dyDescent="0.25">
      <c r="A173" s="33"/>
      <c r="B173" t="s">
        <v>1443</v>
      </c>
      <c r="C173" s="1">
        <v>47138093</v>
      </c>
      <c r="D173"/>
      <c r="E173"/>
      <c r="F173"/>
    </row>
    <row r="174" spans="1:6" x14ac:dyDescent="0.25">
      <c r="A174" s="33"/>
      <c r="B174" t="s">
        <v>1444</v>
      </c>
      <c r="C174" s="1">
        <v>186133122</v>
      </c>
      <c r="D174"/>
      <c r="E174"/>
      <c r="F174"/>
    </row>
    <row r="175" spans="1:6" x14ac:dyDescent="0.25">
      <c r="A175" s="33"/>
      <c r="B175" t="s">
        <v>1445</v>
      </c>
      <c r="C175" s="1">
        <v>35115000</v>
      </c>
      <c r="D175"/>
      <c r="E175"/>
      <c r="F175"/>
    </row>
    <row r="176" spans="1:6" x14ac:dyDescent="0.25">
      <c r="A176" s="33"/>
      <c r="B176" t="s">
        <v>1446</v>
      </c>
      <c r="C176" s="1">
        <v>2420000</v>
      </c>
      <c r="D176"/>
      <c r="E176"/>
      <c r="F176"/>
    </row>
    <row r="177" spans="1:6" x14ac:dyDescent="0.25">
      <c r="A177" s="33"/>
      <c r="B177" t="s">
        <v>1447</v>
      </c>
      <c r="C177" s="1">
        <v>7500000</v>
      </c>
      <c r="D177"/>
      <c r="E177"/>
      <c r="F177"/>
    </row>
    <row r="178" spans="1:6" x14ac:dyDescent="0.25">
      <c r="A178" s="33"/>
      <c r="B178" t="s">
        <v>1448</v>
      </c>
      <c r="C178" s="1">
        <v>2588166</v>
      </c>
      <c r="D178"/>
      <c r="E178"/>
      <c r="F178"/>
    </row>
    <row r="179" spans="1:6" x14ac:dyDescent="0.25">
      <c r="A179" s="33"/>
      <c r="B179" t="s">
        <v>1449</v>
      </c>
      <c r="C179" s="1">
        <v>235234000</v>
      </c>
      <c r="D179"/>
      <c r="E179"/>
      <c r="F179"/>
    </row>
    <row r="180" spans="1:6" x14ac:dyDescent="0.25">
      <c r="A180" s="33"/>
      <c r="B180" t="s">
        <v>1450</v>
      </c>
      <c r="C180" s="1">
        <v>88283000</v>
      </c>
      <c r="D180"/>
      <c r="E180"/>
      <c r="F180"/>
    </row>
    <row r="181" spans="1:6" x14ac:dyDescent="0.25">
      <c r="A181" s="33"/>
      <c r="B181" t="s">
        <v>1451</v>
      </c>
      <c r="C181" s="1">
        <v>33000000</v>
      </c>
      <c r="D181"/>
      <c r="E181"/>
      <c r="F181"/>
    </row>
    <row r="182" spans="1:6" x14ac:dyDescent="0.25">
      <c r="A182" s="33"/>
      <c r="B182" t="s">
        <v>1452</v>
      </c>
      <c r="C182" s="1">
        <v>115005000</v>
      </c>
      <c r="D182"/>
      <c r="E182"/>
      <c r="F182"/>
    </row>
    <row r="183" spans="1:6" x14ac:dyDescent="0.25">
      <c r="A183" s="33"/>
      <c r="B183" t="s">
        <v>1453</v>
      </c>
      <c r="C183" s="1">
        <v>38800000</v>
      </c>
    </row>
    <row r="184" spans="1:6" x14ac:dyDescent="0.25">
      <c r="A184" s="33"/>
      <c r="B184" t="s">
        <v>1454</v>
      </c>
      <c r="C184" s="1">
        <v>4661000</v>
      </c>
    </row>
    <row r="185" spans="1:6" x14ac:dyDescent="0.25">
      <c r="A185" s="33"/>
      <c r="B185" t="s">
        <v>1455</v>
      </c>
      <c r="C185" s="1">
        <v>1903000</v>
      </c>
    </row>
    <row r="186" spans="1:6" x14ac:dyDescent="0.25">
      <c r="A186" s="33"/>
      <c r="B186" t="s">
        <v>1456</v>
      </c>
      <c r="C186" s="1">
        <v>9201950</v>
      </c>
    </row>
    <row r="187" spans="1:6" x14ac:dyDescent="0.25">
      <c r="A187" s="33"/>
      <c r="B187" t="s">
        <v>1457</v>
      </c>
      <c r="C187" s="1">
        <v>23144282</v>
      </c>
    </row>
    <row r="188" spans="1:6" x14ac:dyDescent="0.25">
      <c r="A188" s="33"/>
      <c r="B188" t="s">
        <v>1458</v>
      </c>
      <c r="C188" s="1">
        <v>1370000000</v>
      </c>
    </row>
    <row r="189" spans="1:6" x14ac:dyDescent="0.25">
      <c r="A189" s="33"/>
      <c r="B189" t="s">
        <v>1459</v>
      </c>
      <c r="C189" s="1">
        <v>7400000</v>
      </c>
    </row>
    <row r="190" spans="1:6" x14ac:dyDescent="0.25">
      <c r="A190" s="33"/>
      <c r="B190" t="s">
        <v>1460</v>
      </c>
      <c r="C190" s="1">
        <v>189913877</v>
      </c>
    </row>
    <row r="191" spans="1:6" x14ac:dyDescent="0.25">
      <c r="A191" s="33"/>
      <c r="B191" t="s">
        <v>1461</v>
      </c>
      <c r="C191" s="1">
        <v>2500000</v>
      </c>
    </row>
    <row r="192" spans="1:6" x14ac:dyDescent="0.25">
      <c r="A192" s="33"/>
      <c r="B192" t="s">
        <v>1462</v>
      </c>
      <c r="C192" s="1">
        <v>37028258</v>
      </c>
    </row>
    <row r="193" spans="1:3" x14ac:dyDescent="0.25">
      <c r="A193" s="33"/>
      <c r="B193" t="s">
        <v>1463</v>
      </c>
      <c r="C193" s="1">
        <v>18075325</v>
      </c>
    </row>
    <row r="194" spans="1:3" ht="30" x14ac:dyDescent="0.25">
      <c r="A194" s="33" t="s">
        <v>1464</v>
      </c>
      <c r="B194" t="s">
        <v>1465</v>
      </c>
      <c r="C194" s="1">
        <v>272991344</v>
      </c>
    </row>
    <row r="195" spans="1:3" x14ac:dyDescent="0.25">
      <c r="A195" s="33"/>
      <c r="B195" t="s">
        <v>1466</v>
      </c>
      <c r="C195" s="1">
        <v>685515391</v>
      </c>
    </row>
    <row r="196" spans="1:3" x14ac:dyDescent="0.25">
      <c r="A196" s="33"/>
      <c r="B196" t="s">
        <v>1467</v>
      </c>
      <c r="C196" s="1">
        <v>358113509</v>
      </c>
    </row>
    <row r="197" spans="1:3" x14ac:dyDescent="0.25">
      <c r="A197" s="33"/>
      <c r="B197" t="s">
        <v>1468</v>
      </c>
      <c r="C197" s="1">
        <v>301945951</v>
      </c>
    </row>
    <row r="198" spans="1:3" x14ac:dyDescent="0.25">
      <c r="A198" s="33"/>
      <c r="B198" t="s">
        <v>1469</v>
      </c>
      <c r="C198" s="1">
        <v>132158897.41000003</v>
      </c>
    </row>
    <row r="199" spans="1:3" x14ac:dyDescent="0.25">
      <c r="A199" s="33"/>
      <c r="B199" t="s">
        <v>1470</v>
      </c>
      <c r="C199" s="1">
        <v>201201373</v>
      </c>
    </row>
    <row r="200" spans="1:3" x14ac:dyDescent="0.25">
      <c r="A200" s="33"/>
      <c r="B200" t="s">
        <v>1471</v>
      </c>
      <c r="C200" s="1">
        <v>110620209</v>
      </c>
    </row>
    <row r="201" spans="1:3" x14ac:dyDescent="0.25">
      <c r="A201" s="33"/>
      <c r="B201" t="s">
        <v>1472</v>
      </c>
      <c r="C201" s="1">
        <v>60672764</v>
      </c>
    </row>
    <row r="202" spans="1:3" x14ac:dyDescent="0.25">
      <c r="A202" s="33"/>
      <c r="B202" t="s">
        <v>1473</v>
      </c>
      <c r="C202" s="1">
        <v>264213728</v>
      </c>
    </row>
    <row r="203" spans="1:3" x14ac:dyDescent="0.25">
      <c r="A203" s="33"/>
      <c r="B203" t="s">
        <v>1474</v>
      </c>
      <c r="C203" s="1">
        <v>532952247</v>
      </c>
    </row>
    <row r="204" spans="1:3" x14ac:dyDescent="0.25">
      <c r="A204" s="33"/>
      <c r="B204" t="s">
        <v>1475</v>
      </c>
      <c r="C204" s="1">
        <v>414162152</v>
      </c>
    </row>
    <row r="205" spans="1:3" x14ac:dyDescent="0.25">
      <c r="A205" s="33"/>
      <c r="B205" t="s">
        <v>1476</v>
      </c>
      <c r="C205" s="1">
        <v>1748160530</v>
      </c>
    </row>
    <row r="206" spans="1:3" x14ac:dyDescent="0.25">
      <c r="A206" t="s">
        <v>604</v>
      </c>
      <c r="B206"/>
      <c r="C206" s="1">
        <v>395399337141.04999</v>
      </c>
    </row>
  </sheetData>
  <pageMargins left="0.25" right="0.25" top="0.75" bottom="0.75" header="0.3" footer="0.3"/>
  <pageSetup paperSize="9" scale="5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716EA-C5BC-46CA-BD75-01B8606E8A98}">
  <dimension ref="A1:I1013"/>
  <sheetViews>
    <sheetView workbookViewId="0">
      <selection activeCell="F111" sqref="F111"/>
    </sheetView>
  </sheetViews>
  <sheetFormatPr defaultRowHeight="15" x14ac:dyDescent="0.25"/>
  <cols>
    <col min="1" max="2" width="9.140625" style="9"/>
    <col min="3" max="4" width="47.5703125" style="9" customWidth="1"/>
    <col min="5" max="6" width="9.140625" style="9"/>
    <col min="7" max="8" width="17" style="9" bestFit="1" customWidth="1"/>
    <col min="9" max="16384" width="9.140625" style="9"/>
  </cols>
  <sheetData>
    <row r="1" spans="1:9" x14ac:dyDescent="0.25">
      <c r="A1" s="9" t="s">
        <v>936</v>
      </c>
      <c r="B1" s="9" t="s">
        <v>937</v>
      </c>
      <c r="C1" s="9" t="s">
        <v>938</v>
      </c>
      <c r="D1" s="9" t="s">
        <v>939</v>
      </c>
      <c r="E1" s="9" t="s">
        <v>940</v>
      </c>
      <c r="F1" s="9" t="s">
        <v>941</v>
      </c>
      <c r="G1" s="9" t="s">
        <v>942</v>
      </c>
      <c r="H1" s="9" t="s">
        <v>943</v>
      </c>
      <c r="I1" s="9" t="s">
        <v>944</v>
      </c>
    </row>
    <row r="2" spans="1:9" x14ac:dyDescent="0.25">
      <c r="A2" s="9" t="s">
        <v>945</v>
      </c>
      <c r="B2" s="9" t="s">
        <v>946</v>
      </c>
      <c r="C2" s="9" t="s">
        <v>947</v>
      </c>
      <c r="D2" s="9" t="s">
        <v>948</v>
      </c>
      <c r="E2" s="9" t="s">
        <v>949</v>
      </c>
      <c r="F2" s="9">
        <v>2020</v>
      </c>
      <c r="G2" s="18">
        <v>554000</v>
      </c>
      <c r="H2" s="18">
        <v>554000</v>
      </c>
      <c r="I2" s="9">
        <v>0</v>
      </c>
    </row>
    <row r="3" spans="1:9" x14ac:dyDescent="0.25">
      <c r="A3" s="9" t="s">
        <v>945</v>
      </c>
      <c r="B3" s="9" t="s">
        <v>946</v>
      </c>
      <c r="C3" s="9" t="s">
        <v>947</v>
      </c>
      <c r="D3" s="9" t="s">
        <v>948</v>
      </c>
      <c r="E3" s="9" t="s">
        <v>950</v>
      </c>
      <c r="F3" s="9">
        <v>2020</v>
      </c>
      <c r="G3" s="18">
        <v>327399</v>
      </c>
      <c r="H3" s="18">
        <v>327399</v>
      </c>
      <c r="I3" s="9">
        <v>0</v>
      </c>
    </row>
    <row r="4" spans="1:9" x14ac:dyDescent="0.25">
      <c r="A4" s="9" t="s">
        <v>945</v>
      </c>
      <c r="B4" s="9" t="s">
        <v>946</v>
      </c>
      <c r="C4" s="9" t="s">
        <v>951</v>
      </c>
      <c r="D4" s="9" t="s">
        <v>952</v>
      </c>
      <c r="E4" s="9" t="s">
        <v>949</v>
      </c>
      <c r="F4" s="9">
        <v>2020</v>
      </c>
      <c r="G4" s="18">
        <v>6280378.2000000002</v>
      </c>
      <c r="H4" s="18">
        <v>5678746.2000000002</v>
      </c>
      <c r="I4" s="9">
        <v>0</v>
      </c>
    </row>
    <row r="5" spans="1:9" x14ac:dyDescent="0.25">
      <c r="A5" s="9" t="s">
        <v>945</v>
      </c>
      <c r="B5" s="9" t="s">
        <v>946</v>
      </c>
      <c r="C5" s="9" t="s">
        <v>951</v>
      </c>
      <c r="D5" s="9" t="s">
        <v>952</v>
      </c>
      <c r="E5" s="9" t="s">
        <v>949</v>
      </c>
      <c r="F5" s="9">
        <v>2021</v>
      </c>
      <c r="G5" s="18">
        <v>2934508.5</v>
      </c>
      <c r="H5" s="18">
        <v>2692508.5</v>
      </c>
      <c r="I5" s="9">
        <v>0</v>
      </c>
    </row>
    <row r="6" spans="1:9" x14ac:dyDescent="0.25">
      <c r="A6" s="9" t="s">
        <v>945</v>
      </c>
      <c r="B6" s="9" t="s">
        <v>946</v>
      </c>
      <c r="C6" s="9" t="s">
        <v>951</v>
      </c>
      <c r="D6" s="9" t="s">
        <v>952</v>
      </c>
      <c r="E6" s="9" t="s">
        <v>949</v>
      </c>
      <c r="F6" s="9">
        <v>2022</v>
      </c>
      <c r="G6" s="18">
        <v>8812072.5999999996</v>
      </c>
      <c r="H6" s="18">
        <v>8514034.5999999996</v>
      </c>
      <c r="I6" s="9">
        <v>0</v>
      </c>
    </row>
    <row r="7" spans="1:9" x14ac:dyDescent="0.25">
      <c r="A7" s="9" t="s">
        <v>945</v>
      </c>
      <c r="B7" s="9" t="s">
        <v>946</v>
      </c>
      <c r="C7" s="9" t="s">
        <v>951</v>
      </c>
      <c r="D7" s="9" t="s">
        <v>952</v>
      </c>
      <c r="E7" s="9" t="s">
        <v>950</v>
      </c>
      <c r="F7" s="9">
        <v>2020</v>
      </c>
      <c r="G7" s="18">
        <v>5692844.2999999998</v>
      </c>
      <c r="H7" s="18">
        <v>4804348.3</v>
      </c>
      <c r="I7" s="9">
        <v>0</v>
      </c>
    </row>
    <row r="8" spans="1:9" x14ac:dyDescent="0.25">
      <c r="A8" s="9" t="s">
        <v>945</v>
      </c>
      <c r="B8" s="9" t="s">
        <v>946</v>
      </c>
      <c r="C8" s="9" t="s">
        <v>951</v>
      </c>
      <c r="D8" s="9" t="s">
        <v>952</v>
      </c>
      <c r="E8" s="9" t="s">
        <v>950</v>
      </c>
      <c r="F8" s="9">
        <v>2021</v>
      </c>
      <c r="G8" s="18">
        <v>7900875.1800000006</v>
      </c>
      <c r="H8" s="18">
        <v>7690461.1800000006</v>
      </c>
      <c r="I8" s="9">
        <v>0</v>
      </c>
    </row>
    <row r="9" spans="1:9" x14ac:dyDescent="0.25">
      <c r="A9" s="9" t="s">
        <v>945</v>
      </c>
      <c r="B9" s="9" t="s">
        <v>946</v>
      </c>
      <c r="C9" s="9" t="s">
        <v>951</v>
      </c>
      <c r="D9" s="9" t="s">
        <v>952</v>
      </c>
      <c r="E9" s="9" t="s">
        <v>950</v>
      </c>
      <c r="F9" s="9">
        <v>2022</v>
      </c>
      <c r="G9" s="18">
        <v>5454395</v>
      </c>
      <c r="H9" s="18">
        <v>5454395</v>
      </c>
      <c r="I9" s="9">
        <v>0</v>
      </c>
    </row>
    <row r="10" spans="1:9" x14ac:dyDescent="0.25">
      <c r="A10" s="9" t="s">
        <v>945</v>
      </c>
      <c r="B10" s="9" t="s">
        <v>946</v>
      </c>
      <c r="C10" s="9" t="s">
        <v>953</v>
      </c>
      <c r="D10" s="9" t="s">
        <v>954</v>
      </c>
      <c r="E10" s="9" t="s">
        <v>950</v>
      </c>
      <c r="F10" s="9">
        <v>2022</v>
      </c>
      <c r="G10" s="18">
        <v>23932875</v>
      </c>
      <c r="H10" s="18">
        <v>23733498</v>
      </c>
      <c r="I10" s="9">
        <v>0</v>
      </c>
    </row>
    <row r="11" spans="1:9" x14ac:dyDescent="0.25">
      <c r="A11" s="9" t="s">
        <v>945</v>
      </c>
      <c r="B11" s="9" t="s">
        <v>955</v>
      </c>
      <c r="C11" s="9" t="s">
        <v>956</v>
      </c>
      <c r="D11" s="9" t="s">
        <v>957</v>
      </c>
      <c r="E11" s="9" t="s">
        <v>949</v>
      </c>
      <c r="F11" s="9">
        <v>2020</v>
      </c>
      <c r="G11" s="18">
        <v>8757375</v>
      </c>
      <c r="H11" s="18">
        <v>8757375</v>
      </c>
      <c r="I11" s="9">
        <v>0</v>
      </c>
    </row>
    <row r="12" spans="1:9" x14ac:dyDescent="0.25">
      <c r="A12" s="9" t="s">
        <v>945</v>
      </c>
      <c r="B12" s="9" t="s">
        <v>955</v>
      </c>
      <c r="C12" s="9" t="s">
        <v>956</v>
      </c>
      <c r="D12" s="9" t="s">
        <v>957</v>
      </c>
      <c r="E12" s="9" t="s">
        <v>949</v>
      </c>
      <c r="F12" s="9">
        <v>2021</v>
      </c>
      <c r="G12" s="18">
        <v>1353571</v>
      </c>
      <c r="H12" s="18">
        <v>1353571</v>
      </c>
      <c r="I12" s="9">
        <v>0</v>
      </c>
    </row>
    <row r="13" spans="1:9" x14ac:dyDescent="0.25">
      <c r="A13" s="9" t="s">
        <v>945</v>
      </c>
      <c r="B13" s="9" t="s">
        <v>955</v>
      </c>
      <c r="C13" s="9" t="s">
        <v>956</v>
      </c>
      <c r="D13" s="9" t="s">
        <v>957</v>
      </c>
      <c r="E13" s="9" t="s">
        <v>949</v>
      </c>
      <c r="F13" s="9">
        <v>2022</v>
      </c>
      <c r="G13" s="18">
        <v>1713637</v>
      </c>
      <c r="H13" s="18">
        <v>1713637</v>
      </c>
      <c r="I13" s="9">
        <v>0</v>
      </c>
    </row>
    <row r="14" spans="1:9" x14ac:dyDescent="0.25">
      <c r="A14" s="9" t="s">
        <v>945</v>
      </c>
      <c r="B14" s="9" t="s">
        <v>955</v>
      </c>
      <c r="C14" s="9" t="s">
        <v>956</v>
      </c>
      <c r="D14" s="9" t="s">
        <v>957</v>
      </c>
      <c r="E14" s="9" t="s">
        <v>950</v>
      </c>
      <c r="F14" s="9">
        <v>2021</v>
      </c>
      <c r="G14" s="18">
        <v>0</v>
      </c>
      <c r="H14" s="18">
        <v>0</v>
      </c>
      <c r="I14" s="9">
        <v>0</v>
      </c>
    </row>
    <row r="15" spans="1:9" x14ac:dyDescent="0.25">
      <c r="A15" s="9" t="s">
        <v>945</v>
      </c>
      <c r="B15" s="9" t="s">
        <v>955</v>
      </c>
      <c r="C15" s="9" t="s">
        <v>956</v>
      </c>
      <c r="D15" s="9" t="s">
        <v>958</v>
      </c>
      <c r="E15" s="9" t="s">
        <v>949</v>
      </c>
      <c r="F15" s="9">
        <v>2020</v>
      </c>
      <c r="G15" s="18">
        <v>1476512</v>
      </c>
      <c r="H15" s="18">
        <v>1468773.6</v>
      </c>
      <c r="I15" s="9">
        <v>0</v>
      </c>
    </row>
    <row r="16" spans="1:9" x14ac:dyDescent="0.25">
      <c r="A16" s="9" t="s">
        <v>945</v>
      </c>
      <c r="B16" s="9" t="s">
        <v>955</v>
      </c>
      <c r="C16" s="9" t="s">
        <v>956</v>
      </c>
      <c r="D16" s="9" t="s">
        <v>958</v>
      </c>
      <c r="E16" s="9" t="s">
        <v>949</v>
      </c>
      <c r="F16" s="9">
        <v>2021</v>
      </c>
      <c r="G16" s="18">
        <v>10528877.969999999</v>
      </c>
      <c r="H16" s="18">
        <v>10528877.969999999</v>
      </c>
      <c r="I16" s="9">
        <v>0</v>
      </c>
    </row>
    <row r="17" spans="1:9" x14ac:dyDescent="0.25">
      <c r="A17" s="9" t="s">
        <v>945</v>
      </c>
      <c r="B17" s="9" t="s">
        <v>955</v>
      </c>
      <c r="C17" s="9" t="s">
        <v>956</v>
      </c>
      <c r="D17" s="9" t="s">
        <v>958</v>
      </c>
      <c r="E17" s="9" t="s">
        <v>949</v>
      </c>
      <c r="F17" s="9">
        <v>2022</v>
      </c>
      <c r="G17" s="18">
        <v>32755305.23</v>
      </c>
      <c r="H17" s="18">
        <v>32310335.23</v>
      </c>
      <c r="I17" s="9">
        <v>0</v>
      </c>
    </row>
    <row r="18" spans="1:9" x14ac:dyDescent="0.25">
      <c r="A18" s="9" t="s">
        <v>945</v>
      </c>
      <c r="B18" s="9" t="s">
        <v>955</v>
      </c>
      <c r="C18" s="9" t="s">
        <v>956</v>
      </c>
      <c r="D18" s="9" t="s">
        <v>958</v>
      </c>
      <c r="E18" s="9" t="s">
        <v>950</v>
      </c>
      <c r="F18" s="9">
        <v>2020</v>
      </c>
      <c r="G18" s="18">
        <v>0</v>
      </c>
      <c r="H18" s="18">
        <v>0</v>
      </c>
      <c r="I18" s="9">
        <v>0</v>
      </c>
    </row>
    <row r="19" spans="1:9" x14ac:dyDescent="0.25">
      <c r="A19" s="9" t="s">
        <v>945</v>
      </c>
      <c r="B19" s="9" t="s">
        <v>955</v>
      </c>
      <c r="C19" s="9" t="s">
        <v>956</v>
      </c>
      <c r="D19" s="9" t="s">
        <v>959</v>
      </c>
      <c r="E19" s="9" t="s">
        <v>949</v>
      </c>
      <c r="F19" s="9">
        <v>2020</v>
      </c>
      <c r="G19" s="18">
        <v>253659960.14999998</v>
      </c>
      <c r="H19" s="18">
        <v>225933903.49000001</v>
      </c>
      <c r="I19" s="9">
        <v>0</v>
      </c>
    </row>
    <row r="20" spans="1:9" x14ac:dyDescent="0.25">
      <c r="A20" s="9" t="s">
        <v>945</v>
      </c>
      <c r="B20" s="9" t="s">
        <v>955</v>
      </c>
      <c r="C20" s="9" t="s">
        <v>956</v>
      </c>
      <c r="D20" s="9" t="s">
        <v>959</v>
      </c>
      <c r="E20" s="9" t="s">
        <v>949</v>
      </c>
      <c r="F20" s="9">
        <v>2021</v>
      </c>
      <c r="G20" s="18">
        <v>401156133.37999994</v>
      </c>
      <c r="H20" s="18">
        <v>275764664.27000004</v>
      </c>
      <c r="I20" s="9">
        <v>0</v>
      </c>
    </row>
    <row r="21" spans="1:9" x14ac:dyDescent="0.25">
      <c r="A21" s="9" t="s">
        <v>945</v>
      </c>
      <c r="B21" s="9" t="s">
        <v>955</v>
      </c>
      <c r="C21" s="9" t="s">
        <v>956</v>
      </c>
      <c r="D21" s="9" t="s">
        <v>959</v>
      </c>
      <c r="E21" s="9" t="s">
        <v>949</v>
      </c>
      <c r="F21" s="9">
        <v>2022</v>
      </c>
      <c r="G21" s="18">
        <v>660606068.90999985</v>
      </c>
      <c r="H21" s="18">
        <v>483062164.08999997</v>
      </c>
      <c r="I21" s="9">
        <v>0</v>
      </c>
    </row>
    <row r="22" spans="1:9" x14ac:dyDescent="0.25">
      <c r="A22" s="9" t="s">
        <v>945</v>
      </c>
      <c r="B22" s="9" t="s">
        <v>955</v>
      </c>
      <c r="C22" s="9" t="s">
        <v>956</v>
      </c>
      <c r="D22" s="9" t="s">
        <v>959</v>
      </c>
      <c r="E22" s="9" t="s">
        <v>950</v>
      </c>
      <c r="F22" s="9">
        <v>2020</v>
      </c>
      <c r="G22" s="18">
        <v>0</v>
      </c>
      <c r="H22" s="18">
        <v>0</v>
      </c>
      <c r="I22" s="9">
        <v>0</v>
      </c>
    </row>
    <row r="23" spans="1:9" x14ac:dyDescent="0.25">
      <c r="A23" s="9" t="s">
        <v>945</v>
      </c>
      <c r="B23" s="9" t="s">
        <v>955</v>
      </c>
      <c r="C23" s="9" t="s">
        <v>956</v>
      </c>
      <c r="D23" s="9" t="s">
        <v>959</v>
      </c>
      <c r="E23" s="9" t="s">
        <v>950</v>
      </c>
      <c r="F23" s="9">
        <v>2021</v>
      </c>
      <c r="G23" s="18">
        <v>2653478</v>
      </c>
      <c r="H23" s="18">
        <v>1219283</v>
      </c>
      <c r="I23" s="9">
        <v>0</v>
      </c>
    </row>
    <row r="24" spans="1:9" x14ac:dyDescent="0.25">
      <c r="A24" s="9" t="s">
        <v>945</v>
      </c>
      <c r="B24" s="9" t="s">
        <v>955</v>
      </c>
      <c r="C24" s="9" t="s">
        <v>956</v>
      </c>
      <c r="D24" s="9" t="s">
        <v>959</v>
      </c>
      <c r="E24" s="9" t="s">
        <v>950</v>
      </c>
      <c r="F24" s="9">
        <v>2022</v>
      </c>
      <c r="G24" s="18">
        <v>1434195</v>
      </c>
      <c r="H24" s="18">
        <v>1434195</v>
      </c>
      <c r="I24" s="9">
        <v>0</v>
      </c>
    </row>
    <row r="25" spans="1:9" x14ac:dyDescent="0.25">
      <c r="A25" s="9" t="s">
        <v>945</v>
      </c>
      <c r="B25" s="9" t="s">
        <v>955</v>
      </c>
      <c r="C25" s="9" t="s">
        <v>960</v>
      </c>
      <c r="D25" s="9" t="s">
        <v>961</v>
      </c>
      <c r="E25" s="9" t="s">
        <v>949</v>
      </c>
      <c r="F25" s="9">
        <v>2020</v>
      </c>
      <c r="G25" s="18">
        <v>0</v>
      </c>
      <c r="H25" s="18">
        <v>0</v>
      </c>
      <c r="I25" s="9">
        <v>0</v>
      </c>
    </row>
    <row r="26" spans="1:9" x14ac:dyDescent="0.25">
      <c r="A26" s="9" t="s">
        <v>945</v>
      </c>
      <c r="B26" s="9" t="s">
        <v>955</v>
      </c>
      <c r="C26" s="9" t="s">
        <v>960</v>
      </c>
      <c r="D26" s="9" t="s">
        <v>961</v>
      </c>
      <c r="E26" s="9" t="s">
        <v>949</v>
      </c>
      <c r="F26" s="9">
        <v>2021</v>
      </c>
      <c r="G26" s="18">
        <v>41250000</v>
      </c>
      <c r="H26" s="18">
        <v>20926927.670000002</v>
      </c>
      <c r="I26" s="9">
        <v>0</v>
      </c>
    </row>
    <row r="27" spans="1:9" x14ac:dyDescent="0.25">
      <c r="A27" s="9" t="s">
        <v>945</v>
      </c>
      <c r="B27" s="9" t="s">
        <v>955</v>
      </c>
      <c r="C27" s="9" t="s">
        <v>960</v>
      </c>
      <c r="D27" s="9" t="s">
        <v>961</v>
      </c>
      <c r="E27" s="9" t="s">
        <v>949</v>
      </c>
      <c r="F27" s="9">
        <v>2022</v>
      </c>
      <c r="G27" s="18">
        <v>20323072.329999998</v>
      </c>
      <c r="H27" s="18">
        <v>20323072.329999998</v>
      </c>
      <c r="I27" s="9">
        <v>0</v>
      </c>
    </row>
    <row r="28" spans="1:9" x14ac:dyDescent="0.25">
      <c r="A28" s="9" t="s">
        <v>945</v>
      </c>
      <c r="B28" s="9" t="s">
        <v>962</v>
      </c>
      <c r="C28" s="9" t="s">
        <v>963</v>
      </c>
      <c r="D28" s="9" t="s">
        <v>964</v>
      </c>
      <c r="E28" s="9" t="s">
        <v>949</v>
      </c>
      <c r="F28" s="9">
        <v>2020</v>
      </c>
      <c r="G28" s="18">
        <v>235549999</v>
      </c>
      <c r="H28" s="18">
        <v>234199999</v>
      </c>
      <c r="I28" s="9">
        <v>0</v>
      </c>
    </row>
    <row r="29" spans="1:9" x14ac:dyDescent="0.25">
      <c r="A29" s="9" t="s">
        <v>945</v>
      </c>
      <c r="B29" s="9" t="s">
        <v>962</v>
      </c>
      <c r="C29" s="9" t="s">
        <v>963</v>
      </c>
      <c r="D29" s="9" t="s">
        <v>964</v>
      </c>
      <c r="E29" s="9" t="s">
        <v>949</v>
      </c>
      <c r="F29" s="9">
        <v>2021</v>
      </c>
      <c r="G29" s="18">
        <v>162999998</v>
      </c>
      <c r="H29" s="18">
        <v>160499998</v>
      </c>
      <c r="I29" s="9">
        <v>0</v>
      </c>
    </row>
    <row r="30" spans="1:9" x14ac:dyDescent="0.25">
      <c r="A30" s="9" t="s">
        <v>945</v>
      </c>
      <c r="B30" s="9" t="s">
        <v>962</v>
      </c>
      <c r="C30" s="9" t="s">
        <v>963</v>
      </c>
      <c r="D30" s="9" t="s">
        <v>964</v>
      </c>
      <c r="E30" s="9" t="s">
        <v>949</v>
      </c>
      <c r="F30" s="9">
        <v>2022</v>
      </c>
      <c r="G30" s="18">
        <v>9000000</v>
      </c>
      <c r="H30" s="18">
        <v>9000000</v>
      </c>
      <c r="I30" s="9">
        <v>0</v>
      </c>
    </row>
    <row r="31" spans="1:9" x14ac:dyDescent="0.25">
      <c r="A31" s="9" t="s">
        <v>945</v>
      </c>
      <c r="B31" s="9" t="s">
        <v>962</v>
      </c>
      <c r="C31" s="9" t="s">
        <v>963</v>
      </c>
      <c r="D31" s="9" t="s">
        <v>965</v>
      </c>
      <c r="E31" s="9" t="s">
        <v>949</v>
      </c>
      <c r="F31" s="9">
        <v>2020</v>
      </c>
      <c r="G31" s="18">
        <v>155800210.57999998</v>
      </c>
      <c r="H31" s="18">
        <v>111299384.33</v>
      </c>
      <c r="I31" s="9">
        <v>0</v>
      </c>
    </row>
    <row r="32" spans="1:9" x14ac:dyDescent="0.25">
      <c r="A32" s="9" t="s">
        <v>945</v>
      </c>
      <c r="B32" s="9" t="s">
        <v>962</v>
      </c>
      <c r="C32" s="9" t="s">
        <v>963</v>
      </c>
      <c r="D32" s="9" t="s">
        <v>965</v>
      </c>
      <c r="E32" s="9" t="s">
        <v>949</v>
      </c>
      <c r="F32" s="9">
        <v>2021</v>
      </c>
      <c r="G32" s="18">
        <v>111857381.73</v>
      </c>
      <c r="H32" s="18">
        <v>111857381.73000003</v>
      </c>
      <c r="I32" s="9">
        <v>0</v>
      </c>
    </row>
    <row r="33" spans="1:9" x14ac:dyDescent="0.25">
      <c r="A33" s="9" t="s">
        <v>945</v>
      </c>
      <c r="B33" s="9" t="s">
        <v>962</v>
      </c>
      <c r="C33" s="9" t="s">
        <v>963</v>
      </c>
      <c r="D33" s="9" t="s">
        <v>965</v>
      </c>
      <c r="E33" s="9" t="s">
        <v>949</v>
      </c>
      <c r="F33" s="9">
        <v>2022</v>
      </c>
      <c r="G33" s="18">
        <v>13015769.720000003</v>
      </c>
      <c r="H33" s="18">
        <v>9736277.0500000007</v>
      </c>
      <c r="I33" s="9">
        <v>0</v>
      </c>
    </row>
    <row r="34" spans="1:9" x14ac:dyDescent="0.25">
      <c r="A34" s="9" t="s">
        <v>945</v>
      </c>
      <c r="B34" s="9" t="s">
        <v>962</v>
      </c>
      <c r="C34" s="9" t="s">
        <v>966</v>
      </c>
      <c r="D34" s="9" t="s">
        <v>967</v>
      </c>
      <c r="E34" s="9" t="s">
        <v>949</v>
      </c>
      <c r="F34" s="9">
        <v>2020</v>
      </c>
      <c r="G34" s="18">
        <v>9730549.9700000007</v>
      </c>
      <c r="H34" s="18">
        <v>9730549.9699999988</v>
      </c>
      <c r="I34" s="9">
        <v>0</v>
      </c>
    </row>
    <row r="35" spans="1:9" x14ac:dyDescent="0.25">
      <c r="A35" s="9" t="s">
        <v>945</v>
      </c>
      <c r="B35" s="9" t="s">
        <v>962</v>
      </c>
      <c r="C35" s="9" t="s">
        <v>966</v>
      </c>
      <c r="D35" s="9" t="s">
        <v>967</v>
      </c>
      <c r="E35" s="9" t="s">
        <v>949</v>
      </c>
      <c r="F35" s="9">
        <v>2021</v>
      </c>
      <c r="G35" s="18">
        <v>6936171.7599999998</v>
      </c>
      <c r="H35" s="18">
        <v>6936171.7599999998</v>
      </c>
      <c r="I35" s="9">
        <v>0</v>
      </c>
    </row>
    <row r="36" spans="1:9" x14ac:dyDescent="0.25">
      <c r="A36" s="9" t="s">
        <v>945</v>
      </c>
      <c r="B36" s="9" t="s">
        <v>962</v>
      </c>
      <c r="C36" s="9" t="s">
        <v>966</v>
      </c>
      <c r="D36" s="9" t="s">
        <v>967</v>
      </c>
      <c r="E36" s="9" t="s">
        <v>949</v>
      </c>
      <c r="F36" s="9">
        <v>2022</v>
      </c>
      <c r="G36" s="18">
        <v>4660794.24</v>
      </c>
      <c r="H36" s="18">
        <v>4660794.24</v>
      </c>
      <c r="I36" s="9">
        <v>0</v>
      </c>
    </row>
    <row r="37" spans="1:9" x14ac:dyDescent="0.25">
      <c r="A37" s="9" t="s">
        <v>945</v>
      </c>
      <c r="B37" s="9" t="s">
        <v>962</v>
      </c>
      <c r="C37" s="9" t="s">
        <v>968</v>
      </c>
      <c r="D37" s="9" t="s">
        <v>969</v>
      </c>
      <c r="E37" s="9" t="s">
        <v>949</v>
      </c>
      <c r="F37" s="9">
        <v>2020</v>
      </c>
      <c r="G37" s="18">
        <v>0</v>
      </c>
      <c r="H37" s="18">
        <v>0</v>
      </c>
      <c r="I37" s="9">
        <v>0</v>
      </c>
    </row>
    <row r="38" spans="1:9" x14ac:dyDescent="0.25">
      <c r="A38" s="9" t="s">
        <v>945</v>
      </c>
      <c r="B38" s="9" t="s">
        <v>962</v>
      </c>
      <c r="C38" s="9" t="s">
        <v>968</v>
      </c>
      <c r="D38" s="9" t="s">
        <v>969</v>
      </c>
      <c r="E38" s="9" t="s">
        <v>949</v>
      </c>
      <c r="F38" s="9">
        <v>2021</v>
      </c>
      <c r="G38" s="18">
        <v>10000000</v>
      </c>
      <c r="H38" s="18">
        <v>10000000</v>
      </c>
      <c r="I38" s="9">
        <v>0</v>
      </c>
    </row>
    <row r="39" spans="1:9" x14ac:dyDescent="0.25">
      <c r="A39" s="9" t="s">
        <v>945</v>
      </c>
      <c r="B39" s="9" t="s">
        <v>962</v>
      </c>
      <c r="C39" s="9" t="s">
        <v>968</v>
      </c>
      <c r="D39" s="9" t="s">
        <v>969</v>
      </c>
      <c r="E39" s="9" t="s">
        <v>949</v>
      </c>
      <c r="F39" s="9">
        <v>2022</v>
      </c>
      <c r="G39" s="18">
        <v>129000000</v>
      </c>
      <c r="H39" s="18">
        <v>116500000</v>
      </c>
      <c r="I39" s="9">
        <v>0</v>
      </c>
    </row>
    <row r="40" spans="1:9" x14ac:dyDescent="0.25">
      <c r="A40" s="9" t="s">
        <v>945</v>
      </c>
      <c r="B40" s="9" t="s">
        <v>962</v>
      </c>
      <c r="C40" s="9" t="s">
        <v>968</v>
      </c>
      <c r="D40" s="9" t="s">
        <v>970</v>
      </c>
      <c r="E40" s="9" t="s">
        <v>949</v>
      </c>
      <c r="F40" s="9">
        <v>2020</v>
      </c>
      <c r="G40" s="18">
        <v>0</v>
      </c>
      <c r="H40" s="18">
        <v>0</v>
      </c>
      <c r="I40" s="9">
        <v>0</v>
      </c>
    </row>
    <row r="41" spans="1:9" x14ac:dyDescent="0.25">
      <c r="A41" s="9" t="s">
        <v>945</v>
      </c>
      <c r="B41" s="9" t="s">
        <v>962</v>
      </c>
      <c r="C41" s="9" t="s">
        <v>968</v>
      </c>
      <c r="D41" s="9" t="s">
        <v>970</v>
      </c>
      <c r="E41" s="9" t="s">
        <v>949</v>
      </c>
      <c r="F41" s="9">
        <v>2021</v>
      </c>
      <c r="G41" s="18">
        <v>46799400</v>
      </c>
      <c r="H41" s="18">
        <v>46799400</v>
      </c>
      <c r="I41" s="9">
        <v>0</v>
      </c>
    </row>
    <row r="42" spans="1:9" x14ac:dyDescent="0.25">
      <c r="A42" s="9" t="s">
        <v>945</v>
      </c>
      <c r="B42" s="9" t="s">
        <v>962</v>
      </c>
      <c r="C42" s="9" t="s">
        <v>968</v>
      </c>
      <c r="D42" s="9" t="s">
        <v>970</v>
      </c>
      <c r="E42" s="9" t="s">
        <v>949</v>
      </c>
      <c r="F42" s="9">
        <v>2022</v>
      </c>
      <c r="G42" s="18">
        <v>93149398</v>
      </c>
      <c r="H42" s="18">
        <v>91799399</v>
      </c>
      <c r="I42" s="9">
        <v>0</v>
      </c>
    </row>
    <row r="43" spans="1:9" x14ac:dyDescent="0.25">
      <c r="A43" s="9" t="s">
        <v>945</v>
      </c>
      <c r="B43" s="9" t="s">
        <v>962</v>
      </c>
      <c r="C43" s="9" t="s">
        <v>968</v>
      </c>
      <c r="D43" s="9" t="s">
        <v>971</v>
      </c>
      <c r="E43" s="9" t="s">
        <v>949</v>
      </c>
      <c r="F43" s="9">
        <v>2020</v>
      </c>
      <c r="G43" s="18">
        <v>0</v>
      </c>
      <c r="H43" s="18">
        <v>0</v>
      </c>
      <c r="I43" s="9">
        <v>0</v>
      </c>
    </row>
    <row r="44" spans="1:9" x14ac:dyDescent="0.25">
      <c r="A44" s="9" t="s">
        <v>945</v>
      </c>
      <c r="B44" s="9" t="s">
        <v>962</v>
      </c>
      <c r="C44" s="9" t="s">
        <v>968</v>
      </c>
      <c r="D44" s="9" t="s">
        <v>971</v>
      </c>
      <c r="E44" s="9" t="s">
        <v>949</v>
      </c>
      <c r="F44" s="9">
        <v>2021</v>
      </c>
      <c r="G44" s="18">
        <v>23830712.41</v>
      </c>
      <c r="H44" s="18">
        <v>23830712.399999999</v>
      </c>
      <c r="I44" s="9">
        <v>0</v>
      </c>
    </row>
    <row r="45" spans="1:9" x14ac:dyDescent="0.25">
      <c r="A45" s="9" t="s">
        <v>945</v>
      </c>
      <c r="B45" s="9" t="s">
        <v>962</v>
      </c>
      <c r="C45" s="9" t="s">
        <v>968</v>
      </c>
      <c r="D45" s="9" t="s">
        <v>971</v>
      </c>
      <c r="E45" s="9" t="s">
        <v>949</v>
      </c>
      <c r="F45" s="9">
        <v>2022</v>
      </c>
      <c r="G45" s="18">
        <v>98680076.459999979</v>
      </c>
      <c r="H45" s="18">
        <v>98434636.100000009</v>
      </c>
      <c r="I45" s="9">
        <v>0</v>
      </c>
    </row>
    <row r="46" spans="1:9" x14ac:dyDescent="0.25">
      <c r="A46" s="9" t="s">
        <v>945</v>
      </c>
      <c r="B46" s="9" t="s">
        <v>962</v>
      </c>
      <c r="C46" s="9" t="s">
        <v>972</v>
      </c>
      <c r="D46" s="9" t="s">
        <v>973</v>
      </c>
      <c r="E46" s="9" t="s">
        <v>949</v>
      </c>
      <c r="F46" s="9">
        <v>2020</v>
      </c>
      <c r="G46" s="18">
        <v>0</v>
      </c>
      <c r="H46" s="18">
        <v>0</v>
      </c>
      <c r="I46" s="9">
        <v>0</v>
      </c>
    </row>
    <row r="47" spans="1:9" x14ac:dyDescent="0.25">
      <c r="A47" s="9" t="s">
        <v>945</v>
      </c>
      <c r="B47" s="9" t="s">
        <v>962</v>
      </c>
      <c r="C47" s="9" t="s">
        <v>972</v>
      </c>
      <c r="D47" s="9" t="s">
        <v>973</v>
      </c>
      <c r="E47" s="9" t="s">
        <v>949</v>
      </c>
      <c r="F47" s="9">
        <v>2021</v>
      </c>
      <c r="G47" s="18">
        <v>0</v>
      </c>
      <c r="H47" s="18">
        <v>0</v>
      </c>
      <c r="I47" s="9">
        <v>0</v>
      </c>
    </row>
    <row r="48" spans="1:9" x14ac:dyDescent="0.25">
      <c r="A48" s="9" t="s">
        <v>945</v>
      </c>
      <c r="B48" s="9" t="s">
        <v>962</v>
      </c>
      <c r="C48" s="9" t="s">
        <v>972</v>
      </c>
      <c r="D48" s="9" t="s">
        <v>973</v>
      </c>
      <c r="E48" s="9" t="s">
        <v>949</v>
      </c>
      <c r="F48" s="9">
        <v>2022</v>
      </c>
      <c r="G48" s="18">
        <v>14041840.9</v>
      </c>
      <c r="H48" s="18">
        <v>14041840.900000002</v>
      </c>
      <c r="I48" s="9">
        <v>0</v>
      </c>
    </row>
    <row r="49" spans="1:9" x14ac:dyDescent="0.25">
      <c r="A49" s="9" t="s">
        <v>945</v>
      </c>
      <c r="B49" s="9" t="s">
        <v>962</v>
      </c>
      <c r="C49" s="9" t="s">
        <v>974</v>
      </c>
      <c r="D49" s="9" t="s">
        <v>975</v>
      </c>
      <c r="E49" s="9" t="s">
        <v>949</v>
      </c>
      <c r="F49" s="9">
        <v>2020</v>
      </c>
      <c r="G49" s="18">
        <v>19772128</v>
      </c>
      <c r="H49" s="18">
        <v>18836133</v>
      </c>
      <c r="I49" s="9">
        <v>0</v>
      </c>
    </row>
    <row r="50" spans="1:9" x14ac:dyDescent="0.25">
      <c r="A50" s="9" t="s">
        <v>945</v>
      </c>
      <c r="B50" s="9" t="s">
        <v>962</v>
      </c>
      <c r="C50" s="9" t="s">
        <v>974</v>
      </c>
      <c r="D50" s="9" t="s">
        <v>975</v>
      </c>
      <c r="E50" s="9" t="s">
        <v>949</v>
      </c>
      <c r="F50" s="9">
        <v>2021</v>
      </c>
      <c r="G50" s="18">
        <v>18118615</v>
      </c>
      <c r="H50" s="18">
        <v>18118615</v>
      </c>
      <c r="I50" s="9">
        <v>0</v>
      </c>
    </row>
    <row r="51" spans="1:9" x14ac:dyDescent="0.25">
      <c r="A51" s="9" t="s">
        <v>945</v>
      </c>
      <c r="B51" s="9" t="s">
        <v>962</v>
      </c>
      <c r="C51" s="9" t="s">
        <v>974</v>
      </c>
      <c r="D51" s="9" t="s">
        <v>975</v>
      </c>
      <c r="E51" s="9" t="s">
        <v>949</v>
      </c>
      <c r="F51" s="9">
        <v>2022</v>
      </c>
      <c r="G51" s="18">
        <v>16715716</v>
      </c>
      <c r="H51" s="18">
        <v>16715716</v>
      </c>
      <c r="I51" s="9">
        <v>0</v>
      </c>
    </row>
    <row r="52" spans="1:9" x14ac:dyDescent="0.25">
      <c r="A52" s="9" t="s">
        <v>945</v>
      </c>
      <c r="B52" s="9" t="s">
        <v>962</v>
      </c>
      <c r="C52" s="9" t="s">
        <v>974</v>
      </c>
      <c r="D52" s="9" t="s">
        <v>976</v>
      </c>
      <c r="E52" s="9" t="s">
        <v>950</v>
      </c>
      <c r="F52" s="9">
        <v>2020</v>
      </c>
      <c r="G52" s="18">
        <v>37824278</v>
      </c>
      <c r="H52" s="18">
        <v>35884328.689999998</v>
      </c>
      <c r="I52" s="9">
        <v>0</v>
      </c>
    </row>
    <row r="53" spans="1:9" x14ac:dyDescent="0.25">
      <c r="A53" s="9" t="s">
        <v>945</v>
      </c>
      <c r="B53" s="9" t="s">
        <v>962</v>
      </c>
      <c r="C53" s="9" t="s">
        <v>974</v>
      </c>
      <c r="D53" s="9" t="s">
        <v>976</v>
      </c>
      <c r="E53" s="9" t="s">
        <v>950</v>
      </c>
      <c r="F53" s="9">
        <v>2021</v>
      </c>
      <c r="G53" s="18">
        <v>39791922</v>
      </c>
      <c r="H53" s="18">
        <v>37434281.57</v>
      </c>
      <c r="I53" s="9">
        <v>0</v>
      </c>
    </row>
    <row r="54" spans="1:9" x14ac:dyDescent="0.25">
      <c r="A54" s="9" t="s">
        <v>945</v>
      </c>
      <c r="B54" s="9" t="s">
        <v>962</v>
      </c>
      <c r="C54" s="9" t="s">
        <v>974</v>
      </c>
      <c r="D54" s="9" t="s">
        <v>976</v>
      </c>
      <c r="E54" s="9" t="s">
        <v>950</v>
      </c>
      <c r="F54" s="9">
        <v>2022</v>
      </c>
      <c r="G54" s="18">
        <v>37355229</v>
      </c>
      <c r="H54" s="18">
        <v>34775457.850000001</v>
      </c>
      <c r="I54" s="9">
        <v>0</v>
      </c>
    </row>
    <row r="55" spans="1:9" x14ac:dyDescent="0.25">
      <c r="A55" s="9" t="s">
        <v>945</v>
      </c>
      <c r="B55" s="9" t="s">
        <v>962</v>
      </c>
      <c r="C55" s="9" t="s">
        <v>977</v>
      </c>
      <c r="D55" s="9" t="s">
        <v>978</v>
      </c>
      <c r="E55" s="9" t="s">
        <v>949</v>
      </c>
      <c r="F55" s="9">
        <v>2020</v>
      </c>
      <c r="G55" s="18">
        <v>1690117.1</v>
      </c>
      <c r="H55" s="18">
        <v>1690117.1</v>
      </c>
      <c r="I55" s="9">
        <v>0</v>
      </c>
    </row>
    <row r="56" spans="1:9" x14ac:dyDescent="0.25">
      <c r="A56" s="9" t="s">
        <v>945</v>
      </c>
      <c r="B56" s="9" t="s">
        <v>962</v>
      </c>
      <c r="C56" s="9" t="s">
        <v>977</v>
      </c>
      <c r="D56" s="9" t="s">
        <v>978</v>
      </c>
      <c r="E56" s="9" t="s">
        <v>949</v>
      </c>
      <c r="F56" s="9">
        <v>2021</v>
      </c>
      <c r="G56" s="18">
        <v>0</v>
      </c>
      <c r="H56" s="18">
        <v>0</v>
      </c>
      <c r="I56" s="9">
        <v>0</v>
      </c>
    </row>
    <row r="57" spans="1:9" x14ac:dyDescent="0.25">
      <c r="A57" s="9" t="s">
        <v>945</v>
      </c>
      <c r="B57" s="9" t="s">
        <v>962</v>
      </c>
      <c r="C57" s="9" t="s">
        <v>977</v>
      </c>
      <c r="D57" s="9" t="s">
        <v>978</v>
      </c>
      <c r="E57" s="9" t="s">
        <v>949</v>
      </c>
      <c r="F57" s="9">
        <v>2022</v>
      </c>
      <c r="G57" s="18">
        <v>2221995.6</v>
      </c>
      <c r="H57" s="18">
        <v>2221995.6</v>
      </c>
      <c r="I57" s="9">
        <v>0</v>
      </c>
    </row>
    <row r="58" spans="1:9" x14ac:dyDescent="0.25">
      <c r="A58" s="9" t="s">
        <v>945</v>
      </c>
      <c r="B58" s="9" t="s">
        <v>962</v>
      </c>
      <c r="C58" s="9" t="s">
        <v>977</v>
      </c>
      <c r="D58" s="9" t="s">
        <v>979</v>
      </c>
      <c r="E58" s="9" t="s">
        <v>949</v>
      </c>
      <c r="F58" s="9">
        <v>2020</v>
      </c>
      <c r="G58" s="18">
        <v>471295</v>
      </c>
      <c r="H58" s="18">
        <v>471295</v>
      </c>
      <c r="I58" s="9">
        <v>0</v>
      </c>
    </row>
    <row r="59" spans="1:9" x14ac:dyDescent="0.25">
      <c r="A59" s="9" t="s">
        <v>945</v>
      </c>
      <c r="B59" s="9" t="s">
        <v>962</v>
      </c>
      <c r="C59" s="9" t="s">
        <v>980</v>
      </c>
      <c r="D59" s="9" t="s">
        <v>981</v>
      </c>
      <c r="E59" s="9" t="s">
        <v>949</v>
      </c>
      <c r="F59" s="9">
        <v>2021</v>
      </c>
      <c r="G59" s="18">
        <v>30729272.990000002</v>
      </c>
      <c r="H59" s="18">
        <v>30729272.990000002</v>
      </c>
      <c r="I59" s="9">
        <v>0</v>
      </c>
    </row>
    <row r="60" spans="1:9" x14ac:dyDescent="0.25">
      <c r="A60" s="9" t="s">
        <v>945</v>
      </c>
      <c r="B60" s="9" t="s">
        <v>982</v>
      </c>
      <c r="C60" s="9" t="s">
        <v>983</v>
      </c>
      <c r="D60" s="9" t="s">
        <v>984</v>
      </c>
      <c r="E60" s="9" t="s">
        <v>949</v>
      </c>
      <c r="F60" s="9">
        <v>2020</v>
      </c>
      <c r="G60" s="18">
        <v>915928.86</v>
      </c>
      <c r="H60" s="18">
        <v>891928.86</v>
      </c>
      <c r="I60" s="9">
        <v>0</v>
      </c>
    </row>
    <row r="61" spans="1:9" x14ac:dyDescent="0.25">
      <c r="A61" s="9" t="s">
        <v>945</v>
      </c>
      <c r="B61" s="9" t="s">
        <v>982</v>
      </c>
      <c r="C61" s="9" t="s">
        <v>983</v>
      </c>
      <c r="D61" s="9" t="s">
        <v>984</v>
      </c>
      <c r="E61" s="9" t="s">
        <v>949</v>
      </c>
      <c r="F61" s="9">
        <v>2021</v>
      </c>
      <c r="G61" s="18">
        <v>652507</v>
      </c>
      <c r="H61" s="18">
        <v>652507</v>
      </c>
      <c r="I61" s="9">
        <v>0</v>
      </c>
    </row>
    <row r="62" spans="1:9" x14ac:dyDescent="0.25">
      <c r="A62" s="9" t="s">
        <v>945</v>
      </c>
      <c r="B62" s="9" t="s">
        <v>982</v>
      </c>
      <c r="C62" s="9" t="s">
        <v>983</v>
      </c>
      <c r="D62" s="9" t="s">
        <v>984</v>
      </c>
      <c r="E62" s="9" t="s">
        <v>949</v>
      </c>
      <c r="F62" s="9">
        <v>2022</v>
      </c>
      <c r="G62" s="18">
        <v>972754.34000000008</v>
      </c>
      <c r="H62" s="18">
        <v>972754.34000000008</v>
      </c>
      <c r="I62" s="9">
        <v>0</v>
      </c>
    </row>
    <row r="63" spans="1:9" x14ac:dyDescent="0.25">
      <c r="A63" s="9" t="s">
        <v>945</v>
      </c>
      <c r="B63" s="9" t="s">
        <v>982</v>
      </c>
      <c r="C63" s="9" t="s">
        <v>983</v>
      </c>
      <c r="D63" s="9" t="s">
        <v>984</v>
      </c>
      <c r="E63" s="9" t="s">
        <v>950</v>
      </c>
      <c r="F63" s="9">
        <v>2020</v>
      </c>
      <c r="G63" s="18">
        <v>3072617.7800000003</v>
      </c>
      <c r="H63" s="18">
        <v>3072617.7800000003</v>
      </c>
      <c r="I63" s="9">
        <v>0</v>
      </c>
    </row>
    <row r="64" spans="1:9" x14ac:dyDescent="0.25">
      <c r="A64" s="9" t="s">
        <v>945</v>
      </c>
      <c r="B64" s="9" t="s">
        <v>982</v>
      </c>
      <c r="C64" s="9" t="s">
        <v>983</v>
      </c>
      <c r="D64" s="9" t="s">
        <v>984</v>
      </c>
      <c r="E64" s="9" t="s">
        <v>950</v>
      </c>
      <c r="F64" s="9">
        <v>2021</v>
      </c>
      <c r="G64" s="18">
        <v>4710337.12</v>
      </c>
      <c r="H64" s="18">
        <v>4710337.12</v>
      </c>
      <c r="I64" s="9">
        <v>0</v>
      </c>
    </row>
    <row r="65" spans="1:9" x14ac:dyDescent="0.25">
      <c r="A65" s="9" t="s">
        <v>945</v>
      </c>
      <c r="B65" s="9" t="s">
        <v>982</v>
      </c>
      <c r="C65" s="9" t="s">
        <v>983</v>
      </c>
      <c r="D65" s="9" t="s">
        <v>984</v>
      </c>
      <c r="E65" s="9" t="s">
        <v>950</v>
      </c>
      <c r="F65" s="9">
        <v>2022</v>
      </c>
      <c r="G65" s="18">
        <v>3995648.41</v>
      </c>
      <c r="H65" s="18">
        <v>3882248.41</v>
      </c>
      <c r="I65" s="9">
        <v>0</v>
      </c>
    </row>
    <row r="66" spans="1:9" x14ac:dyDescent="0.25">
      <c r="A66" s="9" t="s">
        <v>945</v>
      </c>
      <c r="B66" s="9" t="s">
        <v>982</v>
      </c>
      <c r="C66" s="9" t="s">
        <v>983</v>
      </c>
      <c r="D66" s="9" t="s">
        <v>985</v>
      </c>
      <c r="E66" s="9" t="s">
        <v>949</v>
      </c>
      <c r="F66" s="9">
        <v>2020</v>
      </c>
      <c r="G66" s="18">
        <v>245959.36</v>
      </c>
      <c r="H66" s="18">
        <v>245959.36</v>
      </c>
      <c r="I66" s="9">
        <v>0</v>
      </c>
    </row>
    <row r="67" spans="1:9" x14ac:dyDescent="0.25">
      <c r="A67" s="9" t="s">
        <v>945</v>
      </c>
      <c r="B67" s="9" t="s">
        <v>982</v>
      </c>
      <c r="C67" s="9" t="s">
        <v>983</v>
      </c>
      <c r="D67" s="9" t="s">
        <v>985</v>
      </c>
      <c r="E67" s="9" t="s">
        <v>949</v>
      </c>
      <c r="F67" s="9">
        <v>2021</v>
      </c>
      <c r="G67" s="18">
        <v>0</v>
      </c>
      <c r="H67" s="18">
        <v>0</v>
      </c>
      <c r="I67" s="9">
        <v>0</v>
      </c>
    </row>
    <row r="68" spans="1:9" x14ac:dyDescent="0.25">
      <c r="A68" s="9" t="s">
        <v>945</v>
      </c>
      <c r="B68" s="9" t="s">
        <v>982</v>
      </c>
      <c r="C68" s="9" t="s">
        <v>983</v>
      </c>
      <c r="D68" s="9" t="s">
        <v>985</v>
      </c>
      <c r="E68" s="9" t="s">
        <v>949</v>
      </c>
      <c r="F68" s="9">
        <v>2022</v>
      </c>
      <c r="G68" s="18">
        <v>139619.20000000001</v>
      </c>
      <c r="H68" s="18">
        <v>139619.20000000001</v>
      </c>
      <c r="I68" s="9">
        <v>0</v>
      </c>
    </row>
    <row r="69" spans="1:9" x14ac:dyDescent="0.25">
      <c r="A69" s="9" t="s">
        <v>945</v>
      </c>
      <c r="B69" s="9" t="s">
        <v>982</v>
      </c>
      <c r="C69" s="9" t="s">
        <v>983</v>
      </c>
      <c r="D69" s="9" t="s">
        <v>985</v>
      </c>
      <c r="E69" s="9" t="s">
        <v>950</v>
      </c>
      <c r="F69" s="9">
        <v>2020</v>
      </c>
      <c r="G69" s="18">
        <v>4617461.6800000006</v>
      </c>
      <c r="H69" s="18">
        <v>4423783.68</v>
      </c>
      <c r="I69" s="9">
        <v>0</v>
      </c>
    </row>
    <row r="70" spans="1:9" x14ac:dyDescent="0.25">
      <c r="A70" s="9" t="s">
        <v>945</v>
      </c>
      <c r="B70" s="9" t="s">
        <v>982</v>
      </c>
      <c r="C70" s="9" t="s">
        <v>983</v>
      </c>
      <c r="D70" s="9" t="s">
        <v>985</v>
      </c>
      <c r="E70" s="9" t="s">
        <v>950</v>
      </c>
      <c r="F70" s="9">
        <v>2021</v>
      </c>
      <c r="G70" s="18">
        <v>6849919.8900000006</v>
      </c>
      <c r="H70" s="18">
        <v>6849919.8900000006</v>
      </c>
      <c r="I70" s="9">
        <v>0</v>
      </c>
    </row>
    <row r="71" spans="1:9" x14ac:dyDescent="0.25">
      <c r="A71" s="9" t="s">
        <v>945</v>
      </c>
      <c r="B71" s="9" t="s">
        <v>982</v>
      </c>
      <c r="C71" s="9" t="s">
        <v>983</v>
      </c>
      <c r="D71" s="9" t="s">
        <v>985</v>
      </c>
      <c r="E71" s="9" t="s">
        <v>950</v>
      </c>
      <c r="F71" s="9">
        <v>2022</v>
      </c>
      <c r="G71" s="18">
        <v>11516831.85</v>
      </c>
      <c r="H71" s="18">
        <v>11403847.85</v>
      </c>
      <c r="I71" s="9">
        <v>0</v>
      </c>
    </row>
    <row r="72" spans="1:9" x14ac:dyDescent="0.25">
      <c r="A72" s="9" t="s">
        <v>945</v>
      </c>
      <c r="B72" s="9" t="s">
        <v>982</v>
      </c>
      <c r="C72" s="9" t="s">
        <v>983</v>
      </c>
      <c r="D72" s="9" t="s">
        <v>986</v>
      </c>
      <c r="E72" s="9" t="s">
        <v>950</v>
      </c>
      <c r="F72" s="9">
        <v>2020</v>
      </c>
      <c r="G72" s="18">
        <v>333100</v>
      </c>
      <c r="H72" s="18">
        <v>333100</v>
      </c>
      <c r="I72" s="9">
        <v>0</v>
      </c>
    </row>
    <row r="73" spans="1:9" x14ac:dyDescent="0.25">
      <c r="A73" s="9" t="s">
        <v>945</v>
      </c>
      <c r="B73" s="9" t="s">
        <v>982</v>
      </c>
      <c r="C73" s="9" t="s">
        <v>983</v>
      </c>
      <c r="D73" s="9" t="s">
        <v>986</v>
      </c>
      <c r="E73" s="9" t="s">
        <v>950</v>
      </c>
      <c r="F73" s="9">
        <v>2021</v>
      </c>
      <c r="G73" s="18">
        <v>348557</v>
      </c>
      <c r="H73" s="18">
        <v>348557</v>
      </c>
      <c r="I73" s="9">
        <v>0</v>
      </c>
    </row>
    <row r="74" spans="1:9" x14ac:dyDescent="0.25">
      <c r="A74" s="9" t="s">
        <v>945</v>
      </c>
      <c r="B74" s="9" t="s">
        <v>982</v>
      </c>
      <c r="C74" s="9" t="s">
        <v>983</v>
      </c>
      <c r="D74" s="9" t="s">
        <v>986</v>
      </c>
      <c r="E74" s="9" t="s">
        <v>950</v>
      </c>
      <c r="F74" s="9">
        <v>2022</v>
      </c>
      <c r="G74" s="18">
        <v>1313313.6000000001</v>
      </c>
      <c r="H74" s="18">
        <v>1313313.6000000001</v>
      </c>
      <c r="I74" s="9">
        <v>0</v>
      </c>
    </row>
    <row r="75" spans="1:9" x14ac:dyDescent="0.25">
      <c r="A75" s="9" t="s">
        <v>945</v>
      </c>
      <c r="B75" s="9" t="s">
        <v>982</v>
      </c>
      <c r="C75" s="9" t="s">
        <v>987</v>
      </c>
      <c r="D75" s="9" t="s">
        <v>988</v>
      </c>
      <c r="E75" s="9" t="s">
        <v>949</v>
      </c>
      <c r="F75" s="9">
        <v>2020</v>
      </c>
      <c r="G75" s="18">
        <v>5796442</v>
      </c>
      <c r="H75" s="18">
        <v>5796442</v>
      </c>
      <c r="I75" s="9">
        <v>0</v>
      </c>
    </row>
    <row r="76" spans="1:9" x14ac:dyDescent="0.25">
      <c r="A76" s="9" t="s">
        <v>945</v>
      </c>
      <c r="B76" s="9" t="s">
        <v>982</v>
      </c>
      <c r="C76" s="9" t="s">
        <v>989</v>
      </c>
      <c r="D76" s="9" t="s">
        <v>990</v>
      </c>
      <c r="E76" s="9" t="s">
        <v>949</v>
      </c>
      <c r="F76" s="9">
        <v>2020</v>
      </c>
      <c r="G76" s="18">
        <v>2171653021</v>
      </c>
      <c r="H76" s="18">
        <v>2166543203</v>
      </c>
      <c r="I76" s="9">
        <v>0</v>
      </c>
    </row>
    <row r="77" spans="1:9" x14ac:dyDescent="0.25">
      <c r="A77" s="9" t="s">
        <v>945</v>
      </c>
      <c r="B77" s="9" t="s">
        <v>982</v>
      </c>
      <c r="C77" s="9" t="s">
        <v>989</v>
      </c>
      <c r="D77" s="9" t="s">
        <v>990</v>
      </c>
      <c r="E77" s="9" t="s">
        <v>949</v>
      </c>
      <c r="F77" s="9">
        <v>2021</v>
      </c>
      <c r="G77" s="18">
        <v>2513796142</v>
      </c>
      <c r="H77" s="18">
        <v>2506727304</v>
      </c>
      <c r="I77" s="9">
        <v>0</v>
      </c>
    </row>
    <row r="78" spans="1:9" x14ac:dyDescent="0.25">
      <c r="A78" s="9" t="s">
        <v>945</v>
      </c>
      <c r="B78" s="9" t="s">
        <v>982</v>
      </c>
      <c r="C78" s="9" t="s">
        <v>989</v>
      </c>
      <c r="D78" s="9" t="s">
        <v>990</v>
      </c>
      <c r="E78" s="9" t="s">
        <v>949</v>
      </c>
      <c r="F78" s="9">
        <v>2022</v>
      </c>
      <c r="G78" s="18">
        <v>2198512152</v>
      </c>
      <c r="H78" s="18">
        <v>1762523374</v>
      </c>
      <c r="I78" s="9">
        <v>0</v>
      </c>
    </row>
    <row r="79" spans="1:9" x14ac:dyDescent="0.25">
      <c r="A79" s="9" t="s">
        <v>945</v>
      </c>
      <c r="B79" s="9" t="s">
        <v>982</v>
      </c>
      <c r="C79" s="9" t="s">
        <v>989</v>
      </c>
      <c r="D79" s="9" t="s">
        <v>991</v>
      </c>
      <c r="E79" s="9" t="s">
        <v>949</v>
      </c>
      <c r="F79" s="9">
        <v>2020</v>
      </c>
      <c r="G79" s="18">
        <v>102183163</v>
      </c>
      <c r="H79" s="18">
        <v>102183163</v>
      </c>
      <c r="I79" s="9">
        <v>0</v>
      </c>
    </row>
    <row r="80" spans="1:9" x14ac:dyDescent="0.25">
      <c r="A80" s="9" t="s">
        <v>945</v>
      </c>
      <c r="B80" s="9" t="s">
        <v>982</v>
      </c>
      <c r="C80" s="9" t="s">
        <v>989</v>
      </c>
      <c r="D80" s="9" t="s">
        <v>991</v>
      </c>
      <c r="E80" s="9" t="s">
        <v>949</v>
      </c>
      <c r="F80" s="9">
        <v>2021</v>
      </c>
      <c r="G80" s="18">
        <v>101797905</v>
      </c>
      <c r="H80" s="18">
        <v>97229068</v>
      </c>
      <c r="I80" s="9">
        <v>0</v>
      </c>
    </row>
    <row r="81" spans="1:9" x14ac:dyDescent="0.25">
      <c r="A81" s="9" t="s">
        <v>945</v>
      </c>
      <c r="B81" s="9" t="s">
        <v>982</v>
      </c>
      <c r="C81" s="9" t="s">
        <v>989</v>
      </c>
      <c r="D81" s="9" t="s">
        <v>991</v>
      </c>
      <c r="E81" s="9" t="s">
        <v>949</v>
      </c>
      <c r="F81" s="9">
        <v>2022</v>
      </c>
      <c r="G81" s="18">
        <v>112782424</v>
      </c>
      <c r="H81" s="18">
        <v>95258053</v>
      </c>
      <c r="I81" s="9">
        <v>0</v>
      </c>
    </row>
    <row r="82" spans="1:9" x14ac:dyDescent="0.25">
      <c r="A82" s="9" t="s">
        <v>945</v>
      </c>
      <c r="B82" s="9" t="s">
        <v>982</v>
      </c>
      <c r="C82" s="9" t="s">
        <v>989</v>
      </c>
      <c r="D82" s="9" t="s">
        <v>992</v>
      </c>
      <c r="E82" s="9" t="s">
        <v>949</v>
      </c>
      <c r="F82" s="9">
        <v>2021</v>
      </c>
      <c r="G82" s="18">
        <v>6490556.2699999996</v>
      </c>
      <c r="H82" s="18">
        <v>6490556.2699999996</v>
      </c>
      <c r="I82" s="9">
        <v>0</v>
      </c>
    </row>
    <row r="83" spans="1:9" x14ac:dyDescent="0.25">
      <c r="A83" s="9" t="s">
        <v>945</v>
      </c>
      <c r="B83" s="9" t="s">
        <v>982</v>
      </c>
      <c r="C83" s="9" t="s">
        <v>989</v>
      </c>
      <c r="D83" s="9" t="s">
        <v>992</v>
      </c>
      <c r="E83" s="9" t="s">
        <v>949</v>
      </c>
      <c r="F83" s="9">
        <v>2022</v>
      </c>
      <c r="G83" s="18">
        <v>438981.71</v>
      </c>
      <c r="H83" s="18">
        <v>438981.71</v>
      </c>
      <c r="I83" s="9">
        <v>0</v>
      </c>
    </row>
    <row r="84" spans="1:9" x14ac:dyDescent="0.25">
      <c r="A84" s="9" t="s">
        <v>945</v>
      </c>
      <c r="B84" s="9" t="s">
        <v>982</v>
      </c>
      <c r="C84" s="9" t="s">
        <v>989</v>
      </c>
      <c r="D84" s="9" t="s">
        <v>992</v>
      </c>
      <c r="E84" s="9" t="s">
        <v>950</v>
      </c>
      <c r="F84" s="9">
        <v>2021</v>
      </c>
      <c r="G84" s="18">
        <v>230318.21</v>
      </c>
      <c r="H84" s="18">
        <v>230318.21</v>
      </c>
      <c r="I84" s="9">
        <v>0</v>
      </c>
    </row>
    <row r="85" spans="1:9" x14ac:dyDescent="0.25">
      <c r="A85" s="9" t="s">
        <v>945</v>
      </c>
      <c r="B85" s="9" t="s">
        <v>982</v>
      </c>
      <c r="C85" s="9" t="s">
        <v>989</v>
      </c>
      <c r="D85" s="9" t="s">
        <v>992</v>
      </c>
      <c r="E85" s="9" t="s">
        <v>950</v>
      </c>
      <c r="F85" s="9">
        <v>2022</v>
      </c>
      <c r="G85" s="18">
        <v>0</v>
      </c>
      <c r="H85" s="18">
        <v>0</v>
      </c>
      <c r="I85" s="9">
        <v>0</v>
      </c>
    </row>
    <row r="86" spans="1:9" x14ac:dyDescent="0.25">
      <c r="A86" s="9" t="s">
        <v>945</v>
      </c>
      <c r="B86" s="9" t="s">
        <v>982</v>
      </c>
      <c r="C86" s="9" t="s">
        <v>989</v>
      </c>
      <c r="D86" s="9" t="s">
        <v>993</v>
      </c>
      <c r="E86" s="9" t="s">
        <v>949</v>
      </c>
      <c r="F86" s="9">
        <v>2020</v>
      </c>
      <c r="G86" s="18">
        <v>1382233.34</v>
      </c>
      <c r="H86" s="18">
        <v>1382233.34</v>
      </c>
      <c r="I86" s="9">
        <v>0</v>
      </c>
    </row>
    <row r="87" spans="1:9" x14ac:dyDescent="0.25">
      <c r="A87" s="9" t="s">
        <v>945</v>
      </c>
      <c r="B87" s="9" t="s">
        <v>982</v>
      </c>
      <c r="C87" s="9" t="s">
        <v>989</v>
      </c>
      <c r="D87" s="9" t="s">
        <v>993</v>
      </c>
      <c r="E87" s="9" t="s">
        <v>949</v>
      </c>
      <c r="F87" s="9">
        <v>2021</v>
      </c>
      <c r="G87" s="18">
        <v>1013945.85</v>
      </c>
      <c r="H87" s="18">
        <v>1013945.85</v>
      </c>
      <c r="I87" s="9">
        <v>0</v>
      </c>
    </row>
    <row r="88" spans="1:9" x14ac:dyDescent="0.25">
      <c r="A88" s="9" t="s">
        <v>945</v>
      </c>
      <c r="B88" s="9" t="s">
        <v>982</v>
      </c>
      <c r="C88" s="9" t="s">
        <v>989</v>
      </c>
      <c r="D88" s="9" t="s">
        <v>993</v>
      </c>
      <c r="E88" s="9" t="s">
        <v>949</v>
      </c>
      <c r="F88" s="9">
        <v>2022</v>
      </c>
      <c r="G88" s="18">
        <v>1220341.1600000001</v>
      </c>
      <c r="H88" s="18">
        <v>1220341.1600000001</v>
      </c>
      <c r="I88" s="9">
        <v>0</v>
      </c>
    </row>
    <row r="89" spans="1:9" x14ac:dyDescent="0.25">
      <c r="A89" s="9" t="s">
        <v>945</v>
      </c>
      <c r="B89" s="9" t="s">
        <v>982</v>
      </c>
      <c r="C89" s="9" t="s">
        <v>989</v>
      </c>
      <c r="D89" s="9" t="s">
        <v>993</v>
      </c>
      <c r="E89" s="9" t="s">
        <v>950</v>
      </c>
      <c r="F89" s="9">
        <v>2020</v>
      </c>
      <c r="G89" s="18">
        <v>143315614.75</v>
      </c>
      <c r="H89" s="18">
        <v>143315614.75</v>
      </c>
      <c r="I89" s="9">
        <v>0</v>
      </c>
    </row>
    <row r="90" spans="1:9" x14ac:dyDescent="0.25">
      <c r="A90" s="9" t="s">
        <v>945</v>
      </c>
      <c r="B90" s="9" t="s">
        <v>982</v>
      </c>
      <c r="C90" s="9" t="s">
        <v>989</v>
      </c>
      <c r="D90" s="9" t="s">
        <v>993</v>
      </c>
      <c r="E90" s="9" t="s">
        <v>950</v>
      </c>
      <c r="F90" s="9">
        <v>2021</v>
      </c>
      <c r="G90" s="18">
        <v>87377662.560000002</v>
      </c>
      <c r="H90" s="18">
        <v>87377662.560000002</v>
      </c>
      <c r="I90" s="9">
        <v>0</v>
      </c>
    </row>
    <row r="91" spans="1:9" x14ac:dyDescent="0.25">
      <c r="A91" s="9" t="s">
        <v>945</v>
      </c>
      <c r="B91" s="9" t="s">
        <v>982</v>
      </c>
      <c r="C91" s="9" t="s">
        <v>989</v>
      </c>
      <c r="D91" s="9" t="s">
        <v>993</v>
      </c>
      <c r="E91" s="9" t="s">
        <v>950</v>
      </c>
      <c r="F91" s="9">
        <v>2022</v>
      </c>
      <c r="G91" s="18">
        <v>91795174.960000008</v>
      </c>
      <c r="H91" s="18">
        <v>91795174.959999993</v>
      </c>
      <c r="I91" s="9">
        <v>0</v>
      </c>
    </row>
    <row r="92" spans="1:9" x14ac:dyDescent="0.25">
      <c r="A92" s="9" t="s">
        <v>945</v>
      </c>
      <c r="B92" s="9" t="s">
        <v>982</v>
      </c>
      <c r="C92" s="9" t="s">
        <v>989</v>
      </c>
      <c r="D92" s="9" t="s">
        <v>994</v>
      </c>
      <c r="E92" s="9" t="s">
        <v>949</v>
      </c>
      <c r="F92" s="9">
        <v>2020</v>
      </c>
      <c r="G92" s="18">
        <v>655099570.96000004</v>
      </c>
      <c r="H92" s="18">
        <v>655099570.96000004</v>
      </c>
      <c r="I92" s="9">
        <v>0</v>
      </c>
    </row>
    <row r="93" spans="1:9" x14ac:dyDescent="0.25">
      <c r="A93" s="9" t="s">
        <v>945</v>
      </c>
      <c r="B93" s="9" t="s">
        <v>982</v>
      </c>
      <c r="C93" s="9" t="s">
        <v>989</v>
      </c>
      <c r="D93" s="9" t="s">
        <v>994</v>
      </c>
      <c r="E93" s="9" t="s">
        <v>949</v>
      </c>
      <c r="F93" s="9">
        <v>2021</v>
      </c>
      <c r="G93" s="18">
        <v>731328449.0200001</v>
      </c>
      <c r="H93" s="18">
        <v>731328449.0200001</v>
      </c>
      <c r="I93" s="9">
        <v>0</v>
      </c>
    </row>
    <row r="94" spans="1:9" x14ac:dyDescent="0.25">
      <c r="A94" s="9" t="s">
        <v>945</v>
      </c>
      <c r="B94" s="9" t="s">
        <v>982</v>
      </c>
      <c r="C94" s="9" t="s">
        <v>989</v>
      </c>
      <c r="D94" s="9" t="s">
        <v>994</v>
      </c>
      <c r="E94" s="9" t="s">
        <v>949</v>
      </c>
      <c r="F94" s="9">
        <v>2022</v>
      </c>
      <c r="G94" s="18">
        <v>102954347.86</v>
      </c>
      <c r="H94" s="18">
        <v>95207964.5</v>
      </c>
      <c r="I94" s="9">
        <v>0</v>
      </c>
    </row>
    <row r="95" spans="1:9" x14ac:dyDescent="0.25">
      <c r="A95" s="9" t="s">
        <v>945</v>
      </c>
      <c r="B95" s="9" t="s">
        <v>982</v>
      </c>
      <c r="C95" s="9" t="s">
        <v>995</v>
      </c>
      <c r="D95" s="9" t="s">
        <v>996</v>
      </c>
      <c r="E95" s="9" t="s">
        <v>949</v>
      </c>
      <c r="F95" s="9">
        <v>2020</v>
      </c>
      <c r="G95" s="18">
        <v>21950625</v>
      </c>
      <c r="H95" s="18">
        <v>21950625</v>
      </c>
      <c r="I95" s="9">
        <v>0</v>
      </c>
    </row>
    <row r="96" spans="1:9" x14ac:dyDescent="0.25">
      <c r="A96" s="9" t="s">
        <v>945</v>
      </c>
      <c r="B96" s="9" t="s">
        <v>982</v>
      </c>
      <c r="C96" s="9" t="s">
        <v>995</v>
      </c>
      <c r="D96" s="9" t="s">
        <v>996</v>
      </c>
      <c r="E96" s="9" t="s">
        <v>949</v>
      </c>
      <c r="F96" s="9">
        <v>2021</v>
      </c>
      <c r="G96" s="18">
        <v>15108417</v>
      </c>
      <c r="H96" s="18">
        <v>15108417</v>
      </c>
      <c r="I96" s="9">
        <v>0</v>
      </c>
    </row>
    <row r="97" spans="1:9" x14ac:dyDescent="0.25">
      <c r="A97" s="9" t="s">
        <v>945</v>
      </c>
      <c r="B97" s="9" t="s">
        <v>982</v>
      </c>
      <c r="C97" s="9" t="s">
        <v>997</v>
      </c>
      <c r="D97" s="9" t="s">
        <v>998</v>
      </c>
      <c r="E97" s="9" t="s">
        <v>949</v>
      </c>
      <c r="F97" s="9">
        <v>2020</v>
      </c>
      <c r="G97" s="18">
        <v>4559374436.8799963</v>
      </c>
      <c r="H97" s="18">
        <v>4559374436.8799963</v>
      </c>
      <c r="I97" s="9">
        <v>1</v>
      </c>
    </row>
    <row r="98" spans="1:9" x14ac:dyDescent="0.25">
      <c r="A98" s="9" t="s">
        <v>945</v>
      </c>
      <c r="B98" s="9" t="s">
        <v>982</v>
      </c>
      <c r="C98" s="9" t="s">
        <v>997</v>
      </c>
      <c r="D98" s="9" t="s">
        <v>998</v>
      </c>
      <c r="E98" s="9" t="s">
        <v>949</v>
      </c>
      <c r="F98" s="9">
        <v>2021</v>
      </c>
      <c r="G98" s="18">
        <v>2743094886.0999966</v>
      </c>
      <c r="H98" s="18">
        <v>2743094886.0999966</v>
      </c>
      <c r="I98" s="9">
        <v>1</v>
      </c>
    </row>
    <row r="99" spans="1:9" x14ac:dyDescent="0.25">
      <c r="A99" s="9" t="s">
        <v>945</v>
      </c>
      <c r="B99" s="9" t="s">
        <v>982</v>
      </c>
      <c r="C99" s="9" t="s">
        <v>997</v>
      </c>
      <c r="D99" s="9" t="s">
        <v>998</v>
      </c>
      <c r="E99" s="9" t="s">
        <v>949</v>
      </c>
      <c r="F99" s="9">
        <v>2022</v>
      </c>
      <c r="G99" s="18">
        <v>837915603.88000095</v>
      </c>
      <c r="H99" s="18">
        <v>836947093.7900008</v>
      </c>
      <c r="I99" s="9">
        <v>1</v>
      </c>
    </row>
    <row r="100" spans="1:9" x14ac:dyDescent="0.25">
      <c r="A100" s="9" t="s">
        <v>945</v>
      </c>
      <c r="B100" s="9" t="s">
        <v>982</v>
      </c>
      <c r="C100" s="9" t="s">
        <v>997</v>
      </c>
      <c r="D100" s="9" t="s">
        <v>998</v>
      </c>
      <c r="E100" s="9" t="s">
        <v>950</v>
      </c>
      <c r="F100" s="9">
        <v>2020</v>
      </c>
      <c r="G100" s="18">
        <v>21402657.010000002</v>
      </c>
      <c r="H100" s="18">
        <v>21402657.010000002</v>
      </c>
      <c r="I100" s="9">
        <v>1</v>
      </c>
    </row>
    <row r="101" spans="1:9" x14ac:dyDescent="0.25">
      <c r="A101" s="9" t="s">
        <v>945</v>
      </c>
      <c r="B101" s="9" t="s">
        <v>982</v>
      </c>
      <c r="C101" s="9" t="s">
        <v>997</v>
      </c>
      <c r="D101" s="9" t="s">
        <v>998</v>
      </c>
      <c r="E101" s="9" t="s">
        <v>950</v>
      </c>
      <c r="F101" s="9">
        <v>2021</v>
      </c>
      <c r="G101" s="18">
        <v>4088682.98</v>
      </c>
      <c r="H101" s="18">
        <v>4088682.98</v>
      </c>
      <c r="I101" s="9">
        <v>1</v>
      </c>
    </row>
    <row r="102" spans="1:9" x14ac:dyDescent="0.25">
      <c r="A102" s="9" t="s">
        <v>945</v>
      </c>
      <c r="B102" s="9" t="s">
        <v>982</v>
      </c>
      <c r="C102" s="9" t="s">
        <v>997</v>
      </c>
      <c r="D102" s="9" t="s">
        <v>998</v>
      </c>
      <c r="E102" s="9" t="s">
        <v>950</v>
      </c>
      <c r="F102" s="9">
        <v>2022</v>
      </c>
      <c r="G102" s="18">
        <v>18471903.309999999</v>
      </c>
      <c r="H102" s="18">
        <v>18471903.309999999</v>
      </c>
      <c r="I102" s="9">
        <v>1</v>
      </c>
    </row>
    <row r="103" spans="1:9" x14ac:dyDescent="0.25">
      <c r="A103" s="9" t="s">
        <v>945</v>
      </c>
      <c r="B103" s="9" t="s">
        <v>982</v>
      </c>
      <c r="C103" s="9" t="s">
        <v>997</v>
      </c>
      <c r="D103" s="9" t="s">
        <v>999</v>
      </c>
      <c r="E103" s="9" t="s">
        <v>949</v>
      </c>
      <c r="F103" s="9">
        <v>2020</v>
      </c>
      <c r="G103" s="18">
        <v>1764014569.5600002</v>
      </c>
      <c r="H103" s="18">
        <v>1764014569.5599999</v>
      </c>
      <c r="I103" s="9">
        <v>1</v>
      </c>
    </row>
    <row r="104" spans="1:9" x14ac:dyDescent="0.25">
      <c r="A104" s="9" t="s">
        <v>945</v>
      </c>
      <c r="B104" s="9" t="s">
        <v>982</v>
      </c>
      <c r="C104" s="9" t="s">
        <v>997</v>
      </c>
      <c r="D104" s="9" t="s">
        <v>999</v>
      </c>
      <c r="E104" s="9" t="s">
        <v>949</v>
      </c>
      <c r="F104" s="9">
        <v>2021</v>
      </c>
      <c r="G104" s="18">
        <v>1228073555.9799998</v>
      </c>
      <c r="H104" s="18">
        <v>1228073555.9799998</v>
      </c>
      <c r="I104" s="9">
        <v>1</v>
      </c>
    </row>
    <row r="105" spans="1:9" x14ac:dyDescent="0.25">
      <c r="A105" s="9" t="s">
        <v>945</v>
      </c>
      <c r="B105" s="9" t="s">
        <v>982</v>
      </c>
      <c r="C105" s="9" t="s">
        <v>997</v>
      </c>
      <c r="D105" s="9" t="s">
        <v>999</v>
      </c>
      <c r="E105" s="9" t="s">
        <v>949</v>
      </c>
      <c r="F105" s="9">
        <v>2022</v>
      </c>
      <c r="G105" s="18">
        <v>461376995.05000001</v>
      </c>
      <c r="H105" s="18">
        <v>461376995.04999995</v>
      </c>
      <c r="I105" s="9">
        <v>1</v>
      </c>
    </row>
    <row r="106" spans="1:9" x14ac:dyDescent="0.25">
      <c r="A106" s="9" t="s">
        <v>945</v>
      </c>
      <c r="B106" s="9" t="s">
        <v>982</v>
      </c>
      <c r="C106" s="9" t="s">
        <v>997</v>
      </c>
      <c r="D106" s="9" t="s">
        <v>999</v>
      </c>
      <c r="E106" s="9" t="s">
        <v>950</v>
      </c>
      <c r="F106" s="9">
        <v>2020</v>
      </c>
      <c r="G106" s="18">
        <v>45766536.119999997</v>
      </c>
      <c r="H106" s="18">
        <v>45766536.119999997</v>
      </c>
      <c r="I106" s="9">
        <v>1</v>
      </c>
    </row>
    <row r="107" spans="1:9" x14ac:dyDescent="0.25">
      <c r="A107" s="9" t="s">
        <v>945</v>
      </c>
      <c r="B107" s="9" t="s">
        <v>982</v>
      </c>
      <c r="C107" s="9" t="s">
        <v>997</v>
      </c>
      <c r="D107" s="9" t="s">
        <v>999</v>
      </c>
      <c r="E107" s="9" t="s">
        <v>950</v>
      </c>
      <c r="F107" s="9">
        <v>2021</v>
      </c>
      <c r="G107" s="18">
        <v>43193894.770000003</v>
      </c>
      <c r="H107" s="18">
        <v>43193894.769999988</v>
      </c>
      <c r="I107" s="9">
        <v>1</v>
      </c>
    </row>
    <row r="108" spans="1:9" x14ac:dyDescent="0.25">
      <c r="A108" s="9" t="s">
        <v>945</v>
      </c>
      <c r="B108" s="9" t="s">
        <v>982</v>
      </c>
      <c r="C108" s="9" t="s">
        <v>997</v>
      </c>
      <c r="D108" s="9" t="s">
        <v>999</v>
      </c>
      <c r="E108" s="9" t="s">
        <v>950</v>
      </c>
      <c r="F108" s="9">
        <v>2022</v>
      </c>
      <c r="G108" s="18">
        <v>2382106.5099999998</v>
      </c>
      <c r="H108" s="18">
        <v>2382106.5099999998</v>
      </c>
      <c r="I108" s="9">
        <v>1</v>
      </c>
    </row>
    <row r="109" spans="1:9" x14ac:dyDescent="0.25">
      <c r="A109" s="9" t="s">
        <v>945</v>
      </c>
      <c r="B109" s="9" t="s">
        <v>982</v>
      </c>
      <c r="C109" s="9" t="s">
        <v>997</v>
      </c>
      <c r="D109" s="9" t="s">
        <v>1000</v>
      </c>
      <c r="E109" s="9" t="s">
        <v>949</v>
      </c>
      <c r="F109" s="9">
        <v>2020</v>
      </c>
      <c r="G109" s="18">
        <v>1080628557.2</v>
      </c>
      <c r="H109" s="18">
        <v>1080628557.2000003</v>
      </c>
      <c r="I109" s="9">
        <v>1</v>
      </c>
    </row>
    <row r="110" spans="1:9" x14ac:dyDescent="0.25">
      <c r="A110" s="9" t="s">
        <v>945</v>
      </c>
      <c r="B110" s="9" t="s">
        <v>982</v>
      </c>
      <c r="C110" s="9" t="s">
        <v>997</v>
      </c>
      <c r="D110" s="9" t="s">
        <v>1000</v>
      </c>
      <c r="E110" s="9" t="s">
        <v>949</v>
      </c>
      <c r="F110" s="9">
        <v>2021</v>
      </c>
      <c r="G110" s="18">
        <v>1447225015.0299995</v>
      </c>
      <c r="H110" s="18">
        <v>1447225015.029999</v>
      </c>
      <c r="I110" s="9">
        <v>1</v>
      </c>
    </row>
    <row r="111" spans="1:9" x14ac:dyDescent="0.25">
      <c r="A111" s="9" t="s">
        <v>945</v>
      </c>
      <c r="B111" s="9" t="s">
        <v>982</v>
      </c>
      <c r="C111" s="9" t="s">
        <v>997</v>
      </c>
      <c r="D111" s="9" t="s">
        <v>1000</v>
      </c>
      <c r="E111" s="9" t="s">
        <v>949</v>
      </c>
      <c r="F111" s="9">
        <v>2022</v>
      </c>
      <c r="G111" s="18">
        <v>1783091702.1600006</v>
      </c>
      <c r="H111" s="18">
        <v>1783091702.160001</v>
      </c>
      <c r="I111" s="9">
        <v>1</v>
      </c>
    </row>
    <row r="112" spans="1:9" x14ac:dyDescent="0.25">
      <c r="A112" s="9" t="s">
        <v>945</v>
      </c>
      <c r="B112" s="9" t="s">
        <v>982</v>
      </c>
      <c r="C112" s="9" t="s">
        <v>997</v>
      </c>
      <c r="D112" s="9" t="s">
        <v>1000</v>
      </c>
      <c r="E112" s="9" t="s">
        <v>950</v>
      </c>
      <c r="F112" s="9">
        <v>2020</v>
      </c>
      <c r="G112" s="18">
        <v>369740298.43000019</v>
      </c>
      <c r="H112" s="18">
        <v>369740298.43000007</v>
      </c>
      <c r="I112" s="9">
        <v>1</v>
      </c>
    </row>
    <row r="113" spans="1:9" x14ac:dyDescent="0.25">
      <c r="A113" s="9" t="s">
        <v>945</v>
      </c>
      <c r="B113" s="9" t="s">
        <v>982</v>
      </c>
      <c r="C113" s="9" t="s">
        <v>997</v>
      </c>
      <c r="D113" s="9" t="s">
        <v>1000</v>
      </c>
      <c r="E113" s="9" t="s">
        <v>950</v>
      </c>
      <c r="F113" s="9">
        <v>2021</v>
      </c>
      <c r="G113" s="18">
        <v>662067782.77999973</v>
      </c>
      <c r="H113" s="18">
        <v>662067782.77999985</v>
      </c>
      <c r="I113" s="9">
        <v>1</v>
      </c>
    </row>
    <row r="114" spans="1:9" x14ac:dyDescent="0.25">
      <c r="A114" s="9" t="s">
        <v>945</v>
      </c>
      <c r="B114" s="9" t="s">
        <v>982</v>
      </c>
      <c r="C114" s="9" t="s">
        <v>997</v>
      </c>
      <c r="D114" s="9" t="s">
        <v>1000</v>
      </c>
      <c r="E114" s="9" t="s">
        <v>950</v>
      </c>
      <c r="F114" s="9">
        <v>2022</v>
      </c>
      <c r="G114" s="18">
        <v>479379372.62000006</v>
      </c>
      <c r="H114" s="18">
        <v>479379372.62000006</v>
      </c>
      <c r="I114" s="9">
        <v>1</v>
      </c>
    </row>
    <row r="115" spans="1:9" x14ac:dyDescent="0.25">
      <c r="A115" s="9" t="s">
        <v>945</v>
      </c>
      <c r="B115" s="9" t="s">
        <v>982</v>
      </c>
      <c r="C115" s="9" t="s">
        <v>997</v>
      </c>
      <c r="D115" s="9" t="s">
        <v>1001</v>
      </c>
      <c r="E115" s="9" t="s">
        <v>949</v>
      </c>
      <c r="F115" s="9">
        <v>2020</v>
      </c>
      <c r="G115" s="18">
        <v>516996244.97999984</v>
      </c>
      <c r="H115" s="18">
        <v>516996244.98000008</v>
      </c>
      <c r="I115" s="9">
        <v>1</v>
      </c>
    </row>
    <row r="116" spans="1:9" x14ac:dyDescent="0.25">
      <c r="A116" s="9" t="s">
        <v>945</v>
      </c>
      <c r="B116" s="9" t="s">
        <v>982</v>
      </c>
      <c r="C116" s="9" t="s">
        <v>997</v>
      </c>
      <c r="D116" s="9" t="s">
        <v>1001</v>
      </c>
      <c r="E116" s="9" t="s">
        <v>949</v>
      </c>
      <c r="F116" s="9">
        <v>2021</v>
      </c>
      <c r="G116" s="18">
        <v>926921278.85999966</v>
      </c>
      <c r="H116" s="18">
        <v>926921278.8599999</v>
      </c>
      <c r="I116" s="9">
        <v>1</v>
      </c>
    </row>
    <row r="117" spans="1:9" x14ac:dyDescent="0.25">
      <c r="A117" s="9" t="s">
        <v>945</v>
      </c>
      <c r="B117" s="9" t="s">
        <v>982</v>
      </c>
      <c r="C117" s="9" t="s">
        <v>997</v>
      </c>
      <c r="D117" s="9" t="s">
        <v>1001</v>
      </c>
      <c r="E117" s="9" t="s">
        <v>949</v>
      </c>
      <c r="F117" s="9">
        <v>2022</v>
      </c>
      <c r="G117" s="18">
        <v>851814128.0599997</v>
      </c>
      <c r="H117" s="18">
        <v>851814128.0599997</v>
      </c>
      <c r="I117" s="9">
        <v>1</v>
      </c>
    </row>
    <row r="118" spans="1:9" x14ac:dyDescent="0.25">
      <c r="A118" s="9" t="s">
        <v>945</v>
      </c>
      <c r="B118" s="9" t="s">
        <v>982</v>
      </c>
      <c r="C118" s="9" t="s">
        <v>997</v>
      </c>
      <c r="D118" s="9" t="s">
        <v>1001</v>
      </c>
      <c r="E118" s="9" t="s">
        <v>950</v>
      </c>
      <c r="F118" s="9">
        <v>2020</v>
      </c>
      <c r="G118" s="18">
        <v>560456904.14999926</v>
      </c>
      <c r="H118" s="18">
        <v>560456904.14999914</v>
      </c>
      <c r="I118" s="9">
        <v>1</v>
      </c>
    </row>
    <row r="119" spans="1:9" x14ac:dyDescent="0.25">
      <c r="A119" s="9" t="s">
        <v>945</v>
      </c>
      <c r="B119" s="9" t="s">
        <v>982</v>
      </c>
      <c r="C119" s="9" t="s">
        <v>997</v>
      </c>
      <c r="D119" s="9" t="s">
        <v>1001</v>
      </c>
      <c r="E119" s="9" t="s">
        <v>950</v>
      </c>
      <c r="F119" s="9">
        <v>2021</v>
      </c>
      <c r="G119" s="18">
        <v>689763588.12999928</v>
      </c>
      <c r="H119" s="18">
        <v>689763588.12999916</v>
      </c>
      <c r="I119" s="9">
        <v>1</v>
      </c>
    </row>
    <row r="120" spans="1:9" x14ac:dyDescent="0.25">
      <c r="A120" s="9" t="s">
        <v>945</v>
      </c>
      <c r="B120" s="9" t="s">
        <v>982</v>
      </c>
      <c r="C120" s="9" t="s">
        <v>997</v>
      </c>
      <c r="D120" s="9" t="s">
        <v>1001</v>
      </c>
      <c r="E120" s="9" t="s">
        <v>950</v>
      </c>
      <c r="F120" s="9">
        <v>2022</v>
      </c>
      <c r="G120" s="18">
        <v>728718706.28000069</v>
      </c>
      <c r="H120" s="18">
        <v>728718706.28000093</v>
      </c>
      <c r="I120" s="9">
        <v>1</v>
      </c>
    </row>
    <row r="121" spans="1:9" x14ac:dyDescent="0.25">
      <c r="A121" s="9" t="s">
        <v>945</v>
      </c>
      <c r="B121" s="9" t="s">
        <v>982</v>
      </c>
      <c r="C121" s="9" t="s">
        <v>997</v>
      </c>
      <c r="D121" s="9" t="s">
        <v>1002</v>
      </c>
      <c r="E121" s="9" t="s">
        <v>949</v>
      </c>
      <c r="F121" s="9">
        <v>2020</v>
      </c>
      <c r="G121" s="18">
        <v>1020192875.1500001</v>
      </c>
      <c r="H121" s="18">
        <v>1020192875.15</v>
      </c>
      <c r="I121" s="9">
        <v>1</v>
      </c>
    </row>
    <row r="122" spans="1:9" x14ac:dyDescent="0.25">
      <c r="A122" s="9" t="s">
        <v>945</v>
      </c>
      <c r="B122" s="9" t="s">
        <v>982</v>
      </c>
      <c r="C122" s="9" t="s">
        <v>997</v>
      </c>
      <c r="D122" s="9" t="s">
        <v>1002</v>
      </c>
      <c r="E122" s="9" t="s">
        <v>949</v>
      </c>
      <c r="F122" s="9">
        <v>2021</v>
      </c>
      <c r="G122" s="18">
        <v>1269046973.8099999</v>
      </c>
      <c r="H122" s="18">
        <v>1269046973.8099997</v>
      </c>
      <c r="I122" s="9">
        <v>1</v>
      </c>
    </row>
    <row r="123" spans="1:9" x14ac:dyDescent="0.25">
      <c r="A123" s="9" t="s">
        <v>945</v>
      </c>
      <c r="B123" s="9" t="s">
        <v>982</v>
      </c>
      <c r="C123" s="9" t="s">
        <v>997</v>
      </c>
      <c r="D123" s="9" t="s">
        <v>1002</v>
      </c>
      <c r="E123" s="9" t="s">
        <v>949</v>
      </c>
      <c r="F123" s="9">
        <v>2022</v>
      </c>
      <c r="G123" s="18">
        <v>858558116.5</v>
      </c>
      <c r="H123" s="18">
        <v>858558116.5</v>
      </c>
      <c r="I123" s="9">
        <v>1</v>
      </c>
    </row>
    <row r="124" spans="1:9" x14ac:dyDescent="0.25">
      <c r="A124" s="9" t="s">
        <v>945</v>
      </c>
      <c r="B124" s="9" t="s">
        <v>982</v>
      </c>
      <c r="C124" s="9" t="s">
        <v>997</v>
      </c>
      <c r="D124" s="9" t="s">
        <v>1002</v>
      </c>
      <c r="E124" s="9" t="s">
        <v>950</v>
      </c>
      <c r="F124" s="9">
        <v>2020</v>
      </c>
      <c r="G124" s="18">
        <v>4031895.79</v>
      </c>
      <c r="H124" s="18">
        <v>4031895.79</v>
      </c>
      <c r="I124" s="9">
        <v>1</v>
      </c>
    </row>
    <row r="125" spans="1:9" x14ac:dyDescent="0.25">
      <c r="A125" s="9" t="s">
        <v>945</v>
      </c>
      <c r="B125" s="9" t="s">
        <v>982</v>
      </c>
      <c r="C125" s="9" t="s">
        <v>997</v>
      </c>
      <c r="D125" s="9" t="s">
        <v>1002</v>
      </c>
      <c r="E125" s="9" t="s">
        <v>950</v>
      </c>
      <c r="F125" s="9">
        <v>2021</v>
      </c>
      <c r="G125" s="18">
        <v>34105354.880000003</v>
      </c>
      <c r="H125" s="18">
        <v>34105354.880000003</v>
      </c>
      <c r="I125" s="9">
        <v>1</v>
      </c>
    </row>
    <row r="126" spans="1:9" x14ac:dyDescent="0.25">
      <c r="A126" s="9" t="s">
        <v>945</v>
      </c>
      <c r="B126" s="9" t="s">
        <v>982</v>
      </c>
      <c r="C126" s="9" t="s">
        <v>997</v>
      </c>
      <c r="D126" s="9" t="s">
        <v>1002</v>
      </c>
      <c r="E126" s="9" t="s">
        <v>950</v>
      </c>
      <c r="F126" s="9">
        <v>2022</v>
      </c>
      <c r="G126" s="18">
        <v>15194758.409999998</v>
      </c>
      <c r="H126" s="18">
        <v>15194758.409999998</v>
      </c>
      <c r="I126" s="9">
        <v>1</v>
      </c>
    </row>
    <row r="127" spans="1:9" x14ac:dyDescent="0.25">
      <c r="A127" s="9" t="s">
        <v>945</v>
      </c>
      <c r="B127" s="9" t="s">
        <v>982</v>
      </c>
      <c r="C127" s="9" t="s">
        <v>997</v>
      </c>
      <c r="D127" s="9" t="s">
        <v>1003</v>
      </c>
      <c r="E127" s="9" t="s">
        <v>949</v>
      </c>
      <c r="F127" s="9">
        <v>2020</v>
      </c>
      <c r="G127" s="18">
        <v>3370619.1799999997</v>
      </c>
      <c r="H127" s="18">
        <v>3370619.1799999997</v>
      </c>
      <c r="I127" s="9">
        <v>1</v>
      </c>
    </row>
    <row r="128" spans="1:9" x14ac:dyDescent="0.25">
      <c r="A128" s="9" t="s">
        <v>945</v>
      </c>
      <c r="B128" s="9" t="s">
        <v>982</v>
      </c>
      <c r="C128" s="9" t="s">
        <v>997</v>
      </c>
      <c r="D128" s="9" t="s">
        <v>1003</v>
      </c>
      <c r="E128" s="9" t="s">
        <v>949</v>
      </c>
      <c r="F128" s="9">
        <v>2021</v>
      </c>
      <c r="G128" s="18">
        <v>2386276.5299999998</v>
      </c>
      <c r="H128" s="18">
        <v>2386276.5299999998</v>
      </c>
      <c r="I128" s="9">
        <v>1</v>
      </c>
    </row>
    <row r="129" spans="1:9" x14ac:dyDescent="0.25">
      <c r="A129" s="9" t="s">
        <v>945</v>
      </c>
      <c r="B129" s="9" t="s">
        <v>982</v>
      </c>
      <c r="C129" s="9" t="s">
        <v>997</v>
      </c>
      <c r="D129" s="9" t="s">
        <v>1003</v>
      </c>
      <c r="E129" s="9" t="s">
        <v>949</v>
      </c>
      <c r="F129" s="9">
        <v>2022</v>
      </c>
      <c r="G129" s="18">
        <v>2829565.2</v>
      </c>
      <c r="H129" s="18">
        <v>2829565.2</v>
      </c>
      <c r="I129" s="9">
        <v>1</v>
      </c>
    </row>
    <row r="130" spans="1:9" x14ac:dyDescent="0.25">
      <c r="A130" s="9" t="s">
        <v>945</v>
      </c>
      <c r="B130" s="9" t="s">
        <v>982</v>
      </c>
      <c r="C130" s="9" t="s">
        <v>997</v>
      </c>
      <c r="D130" s="9" t="s">
        <v>1003</v>
      </c>
      <c r="E130" s="9" t="s">
        <v>950</v>
      </c>
      <c r="F130" s="9">
        <v>2020</v>
      </c>
      <c r="G130" s="18">
        <v>223151384.77000001</v>
      </c>
      <c r="H130" s="18">
        <v>223151384.77000001</v>
      </c>
      <c r="I130" s="9">
        <v>1</v>
      </c>
    </row>
    <row r="131" spans="1:9" x14ac:dyDescent="0.25">
      <c r="A131" s="9" t="s">
        <v>945</v>
      </c>
      <c r="B131" s="9" t="s">
        <v>982</v>
      </c>
      <c r="C131" s="9" t="s">
        <v>997</v>
      </c>
      <c r="D131" s="9" t="s">
        <v>1003</v>
      </c>
      <c r="E131" s="9" t="s">
        <v>950</v>
      </c>
      <c r="F131" s="9">
        <v>2021</v>
      </c>
      <c r="G131" s="18">
        <v>229413652.96000001</v>
      </c>
      <c r="H131" s="18">
        <v>229413652.96000001</v>
      </c>
      <c r="I131" s="9">
        <v>1</v>
      </c>
    </row>
    <row r="132" spans="1:9" x14ac:dyDescent="0.25">
      <c r="A132" s="9" t="s">
        <v>945</v>
      </c>
      <c r="B132" s="9" t="s">
        <v>982</v>
      </c>
      <c r="C132" s="9" t="s">
        <v>997</v>
      </c>
      <c r="D132" s="9" t="s">
        <v>1003</v>
      </c>
      <c r="E132" s="9" t="s">
        <v>950</v>
      </c>
      <c r="F132" s="9">
        <v>2022</v>
      </c>
      <c r="G132" s="18">
        <v>232894353.28</v>
      </c>
      <c r="H132" s="18">
        <v>232894353.28</v>
      </c>
      <c r="I132" s="9">
        <v>1</v>
      </c>
    </row>
    <row r="133" spans="1:9" x14ac:dyDescent="0.25">
      <c r="A133" s="9" t="s">
        <v>945</v>
      </c>
      <c r="B133" s="9" t="s">
        <v>982</v>
      </c>
      <c r="C133" s="9" t="s">
        <v>1004</v>
      </c>
      <c r="D133" s="9" t="s">
        <v>1005</v>
      </c>
      <c r="E133" s="9" t="s">
        <v>949</v>
      </c>
      <c r="F133" s="9">
        <v>2021</v>
      </c>
      <c r="G133" s="18">
        <v>175940892.03</v>
      </c>
      <c r="H133" s="18">
        <v>175940892.03</v>
      </c>
      <c r="I133" s="9">
        <v>0</v>
      </c>
    </row>
    <row r="134" spans="1:9" x14ac:dyDescent="0.25">
      <c r="A134" s="9" t="s">
        <v>945</v>
      </c>
      <c r="B134" s="9" t="s">
        <v>982</v>
      </c>
      <c r="C134" s="9" t="s">
        <v>1004</v>
      </c>
      <c r="D134" s="9" t="s">
        <v>1005</v>
      </c>
      <c r="E134" s="9" t="s">
        <v>949</v>
      </c>
      <c r="F134" s="9">
        <v>2022</v>
      </c>
      <c r="G134" s="18">
        <v>1130367635.4400001</v>
      </c>
      <c r="H134" s="18">
        <v>1130367635.4400001</v>
      </c>
      <c r="I134" s="9">
        <v>0</v>
      </c>
    </row>
    <row r="135" spans="1:9" x14ac:dyDescent="0.25">
      <c r="A135" s="9" t="s">
        <v>945</v>
      </c>
      <c r="B135" s="9" t="s">
        <v>1006</v>
      </c>
      <c r="C135" s="9" t="s">
        <v>1007</v>
      </c>
      <c r="D135" s="9" t="s">
        <v>1008</v>
      </c>
      <c r="E135" s="9" t="s">
        <v>949</v>
      </c>
      <c r="F135" s="9">
        <v>2020</v>
      </c>
      <c r="G135" s="18">
        <v>5714396239.0700016</v>
      </c>
      <c r="H135" s="18">
        <v>5714396239.0700026</v>
      </c>
      <c r="I135" s="9">
        <v>1</v>
      </c>
    </row>
    <row r="136" spans="1:9" x14ac:dyDescent="0.25">
      <c r="A136" s="9" t="s">
        <v>945</v>
      </c>
      <c r="B136" s="9" t="s">
        <v>1006</v>
      </c>
      <c r="C136" s="9" t="s">
        <v>1007</v>
      </c>
      <c r="D136" s="9" t="s">
        <v>1008</v>
      </c>
      <c r="E136" s="9" t="s">
        <v>949</v>
      </c>
      <c r="F136" s="9">
        <v>2021</v>
      </c>
      <c r="G136" s="18">
        <v>5611174853.8700037</v>
      </c>
      <c r="H136" s="18">
        <v>5611174853.8700008</v>
      </c>
      <c r="I136" s="9">
        <v>1</v>
      </c>
    </row>
    <row r="137" spans="1:9" x14ac:dyDescent="0.25">
      <c r="A137" s="9" t="s">
        <v>945</v>
      </c>
      <c r="B137" s="9" t="s">
        <v>1006</v>
      </c>
      <c r="C137" s="9" t="s">
        <v>1007</v>
      </c>
      <c r="D137" s="9" t="s">
        <v>1008</v>
      </c>
      <c r="E137" s="9" t="s">
        <v>949</v>
      </c>
      <c r="F137" s="9">
        <v>2022</v>
      </c>
      <c r="G137" s="18">
        <v>4187275568.1500015</v>
      </c>
      <c r="H137" s="18">
        <v>4140622213.7600026</v>
      </c>
      <c r="I137" s="9">
        <v>1</v>
      </c>
    </row>
    <row r="138" spans="1:9" x14ac:dyDescent="0.25">
      <c r="A138" s="9" t="s">
        <v>945</v>
      </c>
      <c r="B138" s="9" t="s">
        <v>1006</v>
      </c>
      <c r="C138" s="9" t="s">
        <v>1007</v>
      </c>
      <c r="D138" s="9" t="s">
        <v>1008</v>
      </c>
      <c r="E138" s="9" t="s">
        <v>950</v>
      </c>
      <c r="F138" s="9">
        <v>2020</v>
      </c>
      <c r="G138" s="18">
        <v>472224.99999999988</v>
      </c>
      <c r="H138" s="18">
        <v>472224.99999999988</v>
      </c>
      <c r="I138" s="9">
        <v>1</v>
      </c>
    </row>
    <row r="139" spans="1:9" x14ac:dyDescent="0.25">
      <c r="A139" s="9" t="s">
        <v>945</v>
      </c>
      <c r="B139" s="9" t="s">
        <v>1006</v>
      </c>
      <c r="C139" s="9" t="s">
        <v>1007</v>
      </c>
      <c r="D139" s="9" t="s">
        <v>1008</v>
      </c>
      <c r="E139" s="9" t="s">
        <v>950</v>
      </c>
      <c r="F139" s="9">
        <v>2021</v>
      </c>
      <c r="G139" s="18">
        <v>54450</v>
      </c>
      <c r="H139" s="18">
        <v>54450</v>
      </c>
      <c r="I139" s="9">
        <v>1</v>
      </c>
    </row>
    <row r="140" spans="1:9" x14ac:dyDescent="0.25">
      <c r="A140" s="9" t="s">
        <v>945</v>
      </c>
      <c r="B140" s="9" t="s">
        <v>1006</v>
      </c>
      <c r="C140" s="9" t="s">
        <v>1007</v>
      </c>
      <c r="D140" s="9" t="s">
        <v>1008</v>
      </c>
      <c r="E140" s="9" t="s">
        <v>950</v>
      </c>
      <c r="F140" s="9">
        <v>2022</v>
      </c>
      <c r="G140" s="18">
        <v>180183.43</v>
      </c>
      <c r="H140" s="18">
        <v>180183.43</v>
      </c>
      <c r="I140" s="9">
        <v>1</v>
      </c>
    </row>
    <row r="141" spans="1:9" x14ac:dyDescent="0.25">
      <c r="A141" s="9" t="s">
        <v>945</v>
      </c>
      <c r="B141" s="9" t="s">
        <v>1006</v>
      </c>
      <c r="C141" s="9" t="s">
        <v>1007</v>
      </c>
      <c r="D141" s="9" t="s">
        <v>1009</v>
      </c>
      <c r="E141" s="9" t="s">
        <v>949</v>
      </c>
      <c r="F141" s="9">
        <v>2020</v>
      </c>
      <c r="G141" s="18">
        <v>2602792088.8100019</v>
      </c>
      <c r="H141" s="18">
        <v>2602792088.8100019</v>
      </c>
      <c r="I141" s="9">
        <v>1</v>
      </c>
    </row>
    <row r="142" spans="1:9" x14ac:dyDescent="0.25">
      <c r="A142" s="9" t="s">
        <v>945</v>
      </c>
      <c r="B142" s="9" t="s">
        <v>1006</v>
      </c>
      <c r="C142" s="9" t="s">
        <v>1007</v>
      </c>
      <c r="D142" s="9" t="s">
        <v>1009</v>
      </c>
      <c r="E142" s="9" t="s">
        <v>949</v>
      </c>
      <c r="F142" s="9">
        <v>2021</v>
      </c>
      <c r="G142" s="18">
        <v>1908268756.0900002</v>
      </c>
      <c r="H142" s="18">
        <v>1908268756.0899999</v>
      </c>
      <c r="I142" s="9">
        <v>1</v>
      </c>
    </row>
    <row r="143" spans="1:9" x14ac:dyDescent="0.25">
      <c r="A143" s="9" t="s">
        <v>945</v>
      </c>
      <c r="B143" s="9" t="s">
        <v>1006</v>
      </c>
      <c r="C143" s="9" t="s">
        <v>1007</v>
      </c>
      <c r="D143" s="9" t="s">
        <v>1009</v>
      </c>
      <c r="E143" s="9" t="s">
        <v>949</v>
      </c>
      <c r="F143" s="9">
        <v>2022</v>
      </c>
      <c r="G143" s="18">
        <v>1464909017.7600002</v>
      </c>
      <c r="H143" s="18">
        <v>1456828252.3900001</v>
      </c>
      <c r="I143" s="9">
        <v>1</v>
      </c>
    </row>
    <row r="144" spans="1:9" x14ac:dyDescent="0.25">
      <c r="A144" s="9" t="s">
        <v>945</v>
      </c>
      <c r="B144" s="9" t="s">
        <v>1006</v>
      </c>
      <c r="C144" s="9" t="s">
        <v>1007</v>
      </c>
      <c r="D144" s="9" t="s">
        <v>1009</v>
      </c>
      <c r="E144" s="9" t="s">
        <v>950</v>
      </c>
      <c r="F144" s="9">
        <v>2020</v>
      </c>
      <c r="G144" s="18">
        <v>2119005.9</v>
      </c>
      <c r="H144" s="18">
        <v>2119005.9</v>
      </c>
      <c r="I144" s="9">
        <v>1</v>
      </c>
    </row>
    <row r="145" spans="1:9" x14ac:dyDescent="0.25">
      <c r="A145" s="9" t="s">
        <v>945</v>
      </c>
      <c r="B145" s="9" t="s">
        <v>1006</v>
      </c>
      <c r="C145" s="9" t="s">
        <v>1007</v>
      </c>
      <c r="D145" s="9" t="s">
        <v>1009</v>
      </c>
      <c r="E145" s="9" t="s">
        <v>950</v>
      </c>
      <c r="F145" s="9">
        <v>2021</v>
      </c>
      <c r="G145" s="18">
        <v>4243346.2200000007</v>
      </c>
      <c r="H145" s="18">
        <v>4243346.2200000007</v>
      </c>
      <c r="I145" s="9">
        <v>1</v>
      </c>
    </row>
    <row r="146" spans="1:9" x14ac:dyDescent="0.25">
      <c r="A146" s="9" t="s">
        <v>945</v>
      </c>
      <c r="B146" s="9" t="s">
        <v>1006</v>
      </c>
      <c r="C146" s="9" t="s">
        <v>1007</v>
      </c>
      <c r="D146" s="9" t="s">
        <v>1009</v>
      </c>
      <c r="E146" s="9" t="s">
        <v>950</v>
      </c>
      <c r="F146" s="9">
        <v>2022</v>
      </c>
      <c r="G146" s="18">
        <v>699013.78</v>
      </c>
      <c r="H146" s="18">
        <v>692554.68</v>
      </c>
      <c r="I146" s="9">
        <v>1</v>
      </c>
    </row>
    <row r="147" spans="1:9" x14ac:dyDescent="0.25">
      <c r="A147" s="9" t="s">
        <v>945</v>
      </c>
      <c r="B147" s="9" t="s">
        <v>1006</v>
      </c>
      <c r="C147" s="9" t="s">
        <v>1007</v>
      </c>
      <c r="D147" s="9" t="s">
        <v>1010</v>
      </c>
      <c r="E147" s="9" t="s">
        <v>949</v>
      </c>
      <c r="F147" s="9">
        <v>2020</v>
      </c>
      <c r="G147" s="18">
        <v>174690155.18000001</v>
      </c>
      <c r="H147" s="18">
        <v>174690155.18000004</v>
      </c>
      <c r="I147" s="9">
        <v>1</v>
      </c>
    </row>
    <row r="148" spans="1:9" x14ac:dyDescent="0.25">
      <c r="A148" s="9" t="s">
        <v>945</v>
      </c>
      <c r="B148" s="9" t="s">
        <v>1006</v>
      </c>
      <c r="C148" s="9" t="s">
        <v>1007</v>
      </c>
      <c r="D148" s="9" t="s">
        <v>1010</v>
      </c>
      <c r="E148" s="9" t="s">
        <v>949</v>
      </c>
      <c r="F148" s="9">
        <v>2021</v>
      </c>
      <c r="G148" s="18">
        <v>236002086.85999995</v>
      </c>
      <c r="H148" s="18">
        <v>236002086.85999998</v>
      </c>
      <c r="I148" s="9">
        <v>1</v>
      </c>
    </row>
    <row r="149" spans="1:9" x14ac:dyDescent="0.25">
      <c r="A149" s="9" t="s">
        <v>945</v>
      </c>
      <c r="B149" s="9" t="s">
        <v>1006</v>
      </c>
      <c r="C149" s="9" t="s">
        <v>1007</v>
      </c>
      <c r="D149" s="9" t="s">
        <v>1010</v>
      </c>
      <c r="E149" s="9" t="s">
        <v>949</v>
      </c>
      <c r="F149" s="9">
        <v>2022</v>
      </c>
      <c r="G149" s="18">
        <v>108317482.83999999</v>
      </c>
      <c r="H149" s="18">
        <v>108317482.84000002</v>
      </c>
      <c r="I149" s="9">
        <v>1</v>
      </c>
    </row>
    <row r="150" spans="1:9" x14ac:dyDescent="0.25">
      <c r="A150" s="9" t="s">
        <v>945</v>
      </c>
      <c r="B150" s="9" t="s">
        <v>1006</v>
      </c>
      <c r="C150" s="9" t="s">
        <v>1007</v>
      </c>
      <c r="D150" s="9" t="s">
        <v>1010</v>
      </c>
      <c r="E150" s="9" t="s">
        <v>950</v>
      </c>
      <c r="F150" s="9">
        <v>2020</v>
      </c>
      <c r="G150" s="18">
        <v>1653218.9</v>
      </c>
      <c r="H150" s="18">
        <v>1653218.9</v>
      </c>
      <c r="I150" s="9">
        <v>1</v>
      </c>
    </row>
    <row r="151" spans="1:9" x14ac:dyDescent="0.25">
      <c r="A151" s="9" t="s">
        <v>945</v>
      </c>
      <c r="B151" s="9" t="s">
        <v>1006</v>
      </c>
      <c r="C151" s="9" t="s">
        <v>1007</v>
      </c>
      <c r="D151" s="9" t="s">
        <v>1010</v>
      </c>
      <c r="E151" s="9" t="s">
        <v>950</v>
      </c>
      <c r="F151" s="9">
        <v>2021</v>
      </c>
      <c r="G151" s="18">
        <v>4369230.12</v>
      </c>
      <c r="H151" s="18">
        <v>4369230.12</v>
      </c>
      <c r="I151" s="9">
        <v>1</v>
      </c>
    </row>
    <row r="152" spans="1:9" x14ac:dyDescent="0.25">
      <c r="A152" s="9" t="s">
        <v>945</v>
      </c>
      <c r="B152" s="9" t="s">
        <v>1006</v>
      </c>
      <c r="C152" s="9" t="s">
        <v>1007</v>
      </c>
      <c r="D152" s="9" t="s">
        <v>1010</v>
      </c>
      <c r="E152" s="9" t="s">
        <v>950</v>
      </c>
      <c r="F152" s="9">
        <v>2022</v>
      </c>
      <c r="G152" s="18">
        <v>80041.5</v>
      </c>
      <c r="H152" s="18">
        <v>80041.5</v>
      </c>
      <c r="I152" s="9">
        <v>1</v>
      </c>
    </row>
    <row r="153" spans="1:9" x14ac:dyDescent="0.25">
      <c r="A153" s="9" t="s">
        <v>945</v>
      </c>
      <c r="B153" s="9" t="s">
        <v>1006</v>
      </c>
      <c r="C153" s="9" t="s">
        <v>1007</v>
      </c>
      <c r="D153" s="9" t="s">
        <v>1011</v>
      </c>
      <c r="E153" s="9" t="s">
        <v>949</v>
      </c>
      <c r="F153" s="9">
        <v>2020</v>
      </c>
      <c r="G153" s="18">
        <v>1637076422.7800007</v>
      </c>
      <c r="H153" s="18">
        <v>1636358771.7800007</v>
      </c>
      <c r="I153" s="9">
        <v>1</v>
      </c>
    </row>
    <row r="154" spans="1:9" x14ac:dyDescent="0.25">
      <c r="A154" s="9" t="s">
        <v>945</v>
      </c>
      <c r="B154" s="9" t="s">
        <v>1006</v>
      </c>
      <c r="C154" s="9" t="s">
        <v>1007</v>
      </c>
      <c r="D154" s="9" t="s">
        <v>1011</v>
      </c>
      <c r="E154" s="9" t="s">
        <v>949</v>
      </c>
      <c r="F154" s="9">
        <v>2021</v>
      </c>
      <c r="G154" s="18">
        <v>1744458042.8799994</v>
      </c>
      <c r="H154" s="18">
        <v>1743952114.2299984</v>
      </c>
      <c r="I154" s="9">
        <v>1</v>
      </c>
    </row>
    <row r="155" spans="1:9" x14ac:dyDescent="0.25">
      <c r="A155" s="9" t="s">
        <v>945</v>
      </c>
      <c r="B155" s="9" t="s">
        <v>1006</v>
      </c>
      <c r="C155" s="9" t="s">
        <v>1007</v>
      </c>
      <c r="D155" s="9" t="s">
        <v>1011</v>
      </c>
      <c r="E155" s="9" t="s">
        <v>949</v>
      </c>
      <c r="F155" s="9">
        <v>2022</v>
      </c>
      <c r="G155" s="18">
        <v>1269328309.8299992</v>
      </c>
      <c r="H155" s="18">
        <v>1260003380.5799992</v>
      </c>
      <c r="I155" s="9">
        <v>1</v>
      </c>
    </row>
    <row r="156" spans="1:9" x14ac:dyDescent="0.25">
      <c r="A156" s="9" t="s">
        <v>945</v>
      </c>
      <c r="B156" s="9" t="s">
        <v>1006</v>
      </c>
      <c r="C156" s="9" t="s">
        <v>1007</v>
      </c>
      <c r="D156" s="9" t="s">
        <v>1011</v>
      </c>
      <c r="E156" s="9" t="s">
        <v>950</v>
      </c>
      <c r="F156" s="9">
        <v>2020</v>
      </c>
      <c r="G156" s="18">
        <v>28375386.300000001</v>
      </c>
      <c r="H156" s="18">
        <v>28375386.300000001</v>
      </c>
      <c r="I156" s="9">
        <v>1</v>
      </c>
    </row>
    <row r="157" spans="1:9" x14ac:dyDescent="0.25">
      <c r="A157" s="9" t="s">
        <v>945</v>
      </c>
      <c r="B157" s="9" t="s">
        <v>1006</v>
      </c>
      <c r="C157" s="9" t="s">
        <v>1007</v>
      </c>
      <c r="D157" s="9" t="s">
        <v>1011</v>
      </c>
      <c r="E157" s="9" t="s">
        <v>950</v>
      </c>
      <c r="F157" s="9">
        <v>2021</v>
      </c>
      <c r="G157" s="18">
        <v>34160225.259999998</v>
      </c>
      <c r="H157" s="18">
        <v>34027115.739999995</v>
      </c>
      <c r="I157" s="9">
        <v>1</v>
      </c>
    </row>
    <row r="158" spans="1:9" x14ac:dyDescent="0.25">
      <c r="A158" s="9" t="s">
        <v>945</v>
      </c>
      <c r="B158" s="9" t="s">
        <v>1006</v>
      </c>
      <c r="C158" s="9" t="s">
        <v>1007</v>
      </c>
      <c r="D158" s="9" t="s">
        <v>1011</v>
      </c>
      <c r="E158" s="9" t="s">
        <v>950</v>
      </c>
      <c r="F158" s="9">
        <v>2022</v>
      </c>
      <c r="G158" s="18">
        <v>21384695.250000007</v>
      </c>
      <c r="H158" s="18">
        <v>21218507.110000003</v>
      </c>
      <c r="I158" s="9">
        <v>1</v>
      </c>
    </row>
    <row r="159" spans="1:9" x14ac:dyDescent="0.25">
      <c r="A159" s="9" t="s">
        <v>945</v>
      </c>
      <c r="B159" s="9" t="s">
        <v>1006</v>
      </c>
      <c r="C159" s="9" t="s">
        <v>1007</v>
      </c>
      <c r="D159" s="9" t="s">
        <v>1012</v>
      </c>
      <c r="E159" s="9" t="s">
        <v>949</v>
      </c>
      <c r="F159" s="9">
        <v>2020</v>
      </c>
      <c r="G159" s="18">
        <v>120180483.86999999</v>
      </c>
      <c r="H159" s="18">
        <v>120180483.86999999</v>
      </c>
      <c r="I159" s="9">
        <v>1</v>
      </c>
    </row>
    <row r="160" spans="1:9" x14ac:dyDescent="0.25">
      <c r="A160" s="9" t="s">
        <v>945</v>
      </c>
      <c r="B160" s="9" t="s">
        <v>1006</v>
      </c>
      <c r="C160" s="9" t="s">
        <v>1007</v>
      </c>
      <c r="D160" s="9" t="s">
        <v>1012</v>
      </c>
      <c r="E160" s="9" t="s">
        <v>949</v>
      </c>
      <c r="F160" s="9">
        <v>2021</v>
      </c>
      <c r="G160" s="18">
        <v>46813660.950000003</v>
      </c>
      <c r="H160" s="18">
        <v>46813660.950000003</v>
      </c>
      <c r="I160" s="9">
        <v>1</v>
      </c>
    </row>
    <row r="161" spans="1:9" x14ac:dyDescent="0.25">
      <c r="A161" s="9" t="s">
        <v>945</v>
      </c>
      <c r="B161" s="9" t="s">
        <v>1006</v>
      </c>
      <c r="C161" s="9" t="s">
        <v>1007</v>
      </c>
      <c r="D161" s="9" t="s">
        <v>1012</v>
      </c>
      <c r="E161" s="9" t="s">
        <v>949</v>
      </c>
      <c r="F161" s="9">
        <v>2022</v>
      </c>
      <c r="G161" s="18">
        <v>12135766.92</v>
      </c>
      <c r="H161" s="18">
        <v>12135766.92</v>
      </c>
      <c r="I161" s="9">
        <v>1</v>
      </c>
    </row>
    <row r="162" spans="1:9" x14ac:dyDescent="0.25">
      <c r="A162" s="9" t="s">
        <v>945</v>
      </c>
      <c r="B162" s="9" t="s">
        <v>1006</v>
      </c>
      <c r="C162" s="9" t="s">
        <v>1007</v>
      </c>
      <c r="D162" s="9" t="s">
        <v>1012</v>
      </c>
      <c r="E162" s="9" t="s">
        <v>950</v>
      </c>
      <c r="F162" s="9">
        <v>2020</v>
      </c>
      <c r="G162" s="18">
        <v>1722178.98</v>
      </c>
      <c r="H162" s="18">
        <v>1722178.98</v>
      </c>
      <c r="I162" s="9">
        <v>1</v>
      </c>
    </row>
    <row r="163" spans="1:9" x14ac:dyDescent="0.25">
      <c r="A163" s="9" t="s">
        <v>945</v>
      </c>
      <c r="B163" s="9" t="s">
        <v>1006</v>
      </c>
      <c r="C163" s="9" t="s">
        <v>1007</v>
      </c>
      <c r="D163" s="9" t="s">
        <v>1012</v>
      </c>
      <c r="E163" s="9" t="s">
        <v>950</v>
      </c>
      <c r="F163" s="9">
        <v>2021</v>
      </c>
      <c r="G163" s="18">
        <v>1549446.48</v>
      </c>
      <c r="H163" s="18">
        <v>1549446.48</v>
      </c>
      <c r="I163" s="9">
        <v>1</v>
      </c>
    </row>
    <row r="164" spans="1:9" x14ac:dyDescent="0.25">
      <c r="A164" s="9" t="s">
        <v>945</v>
      </c>
      <c r="B164" s="9" t="s">
        <v>1006</v>
      </c>
      <c r="C164" s="9" t="s">
        <v>1007</v>
      </c>
      <c r="D164" s="9" t="s">
        <v>1012</v>
      </c>
      <c r="E164" s="9" t="s">
        <v>950</v>
      </c>
      <c r="F164" s="9">
        <v>2022</v>
      </c>
      <c r="G164" s="18">
        <v>1192681.42</v>
      </c>
      <c r="H164" s="18">
        <v>1192681.42</v>
      </c>
      <c r="I164" s="9">
        <v>1</v>
      </c>
    </row>
    <row r="165" spans="1:9" x14ac:dyDescent="0.25">
      <c r="A165" s="9" t="s">
        <v>945</v>
      </c>
      <c r="B165" s="9" t="s">
        <v>1006</v>
      </c>
      <c r="C165" s="9" t="s">
        <v>1007</v>
      </c>
      <c r="D165" s="9" t="s">
        <v>1013</v>
      </c>
      <c r="E165" s="9" t="s">
        <v>949</v>
      </c>
      <c r="F165" s="9">
        <v>2020</v>
      </c>
      <c r="G165" s="18">
        <v>746995045.12999988</v>
      </c>
      <c r="H165" s="18">
        <v>746995045.12999976</v>
      </c>
      <c r="I165" s="9">
        <v>1</v>
      </c>
    </row>
    <row r="166" spans="1:9" x14ac:dyDescent="0.25">
      <c r="A166" s="9" t="s">
        <v>945</v>
      </c>
      <c r="B166" s="9" t="s">
        <v>1006</v>
      </c>
      <c r="C166" s="9" t="s">
        <v>1007</v>
      </c>
      <c r="D166" s="9" t="s">
        <v>1013</v>
      </c>
      <c r="E166" s="9" t="s">
        <v>949</v>
      </c>
      <c r="F166" s="9">
        <v>2021</v>
      </c>
      <c r="G166" s="18">
        <v>1448108453.0599999</v>
      </c>
      <c r="H166" s="18">
        <v>1448108453.0599999</v>
      </c>
      <c r="I166" s="9">
        <v>1</v>
      </c>
    </row>
    <row r="167" spans="1:9" x14ac:dyDescent="0.25">
      <c r="A167" s="9" t="s">
        <v>945</v>
      </c>
      <c r="B167" s="9" t="s">
        <v>1006</v>
      </c>
      <c r="C167" s="9" t="s">
        <v>1007</v>
      </c>
      <c r="D167" s="9" t="s">
        <v>1013</v>
      </c>
      <c r="E167" s="9" t="s">
        <v>949</v>
      </c>
      <c r="F167" s="9">
        <v>2022</v>
      </c>
      <c r="G167" s="18">
        <v>453210795.72000003</v>
      </c>
      <c r="H167" s="18">
        <v>453210795.72000003</v>
      </c>
      <c r="I167" s="9">
        <v>1</v>
      </c>
    </row>
    <row r="168" spans="1:9" x14ac:dyDescent="0.25">
      <c r="A168" s="9" t="s">
        <v>945</v>
      </c>
      <c r="B168" s="9" t="s">
        <v>1006</v>
      </c>
      <c r="C168" s="9" t="s">
        <v>1007</v>
      </c>
      <c r="D168" s="9" t="s">
        <v>1013</v>
      </c>
      <c r="E168" s="9" t="s">
        <v>950</v>
      </c>
      <c r="F168" s="9">
        <v>2020</v>
      </c>
      <c r="G168" s="18">
        <v>6676115.1900000004</v>
      </c>
      <c r="H168" s="18">
        <v>6676115.1900000004</v>
      </c>
      <c r="I168" s="9">
        <v>1</v>
      </c>
    </row>
    <row r="169" spans="1:9" x14ac:dyDescent="0.25">
      <c r="A169" s="9" t="s">
        <v>945</v>
      </c>
      <c r="B169" s="9" t="s">
        <v>1006</v>
      </c>
      <c r="C169" s="9" t="s">
        <v>1007</v>
      </c>
      <c r="D169" s="9" t="s">
        <v>1013</v>
      </c>
      <c r="E169" s="9" t="s">
        <v>950</v>
      </c>
      <c r="F169" s="9">
        <v>2021</v>
      </c>
      <c r="G169" s="18">
        <v>17626876.579999998</v>
      </c>
      <c r="H169" s="18">
        <v>17626876.579999998</v>
      </c>
      <c r="I169" s="9">
        <v>1</v>
      </c>
    </row>
    <row r="170" spans="1:9" x14ac:dyDescent="0.25">
      <c r="A170" s="9" t="s">
        <v>945</v>
      </c>
      <c r="B170" s="9" t="s">
        <v>1006</v>
      </c>
      <c r="C170" s="9" t="s">
        <v>1007</v>
      </c>
      <c r="D170" s="9" t="s">
        <v>1013</v>
      </c>
      <c r="E170" s="9" t="s">
        <v>950</v>
      </c>
      <c r="F170" s="9">
        <v>2022</v>
      </c>
      <c r="G170" s="18">
        <v>511014.75</v>
      </c>
      <c r="H170" s="18">
        <v>511014.75</v>
      </c>
      <c r="I170" s="9">
        <v>1</v>
      </c>
    </row>
    <row r="171" spans="1:9" x14ac:dyDescent="0.25">
      <c r="A171" s="9" t="s">
        <v>945</v>
      </c>
      <c r="B171" s="9" t="s">
        <v>1006</v>
      </c>
      <c r="C171" s="9" t="s">
        <v>1007</v>
      </c>
      <c r="D171" s="9" t="s">
        <v>1014</v>
      </c>
      <c r="E171" s="9" t="s">
        <v>949</v>
      </c>
      <c r="F171" s="9">
        <v>2020</v>
      </c>
      <c r="G171" s="18">
        <v>3851623056.5700035</v>
      </c>
      <c r="H171" s="18">
        <v>3851623056.5700026</v>
      </c>
      <c r="I171" s="9">
        <v>1</v>
      </c>
    </row>
    <row r="172" spans="1:9" x14ac:dyDescent="0.25">
      <c r="A172" s="9" t="s">
        <v>945</v>
      </c>
      <c r="B172" s="9" t="s">
        <v>1006</v>
      </c>
      <c r="C172" s="9" t="s">
        <v>1007</v>
      </c>
      <c r="D172" s="9" t="s">
        <v>1014</v>
      </c>
      <c r="E172" s="9" t="s">
        <v>949</v>
      </c>
      <c r="F172" s="9">
        <v>2021</v>
      </c>
      <c r="G172" s="18">
        <v>2968635745.6599989</v>
      </c>
      <c r="H172" s="18">
        <v>2968635745.6599998</v>
      </c>
      <c r="I172" s="9">
        <v>1</v>
      </c>
    </row>
    <row r="173" spans="1:9" x14ac:dyDescent="0.25">
      <c r="A173" s="9" t="s">
        <v>945</v>
      </c>
      <c r="B173" s="9" t="s">
        <v>1006</v>
      </c>
      <c r="C173" s="9" t="s">
        <v>1007</v>
      </c>
      <c r="D173" s="9" t="s">
        <v>1014</v>
      </c>
      <c r="E173" s="9" t="s">
        <v>949</v>
      </c>
      <c r="F173" s="9">
        <v>2022</v>
      </c>
      <c r="G173" s="18">
        <v>2030389653.220001</v>
      </c>
      <c r="H173" s="18">
        <v>2016787272.460001</v>
      </c>
      <c r="I173" s="9">
        <v>1</v>
      </c>
    </row>
    <row r="174" spans="1:9" x14ac:dyDescent="0.25">
      <c r="A174" s="9" t="s">
        <v>945</v>
      </c>
      <c r="B174" s="9" t="s">
        <v>1006</v>
      </c>
      <c r="C174" s="9" t="s">
        <v>1007</v>
      </c>
      <c r="D174" s="9" t="s">
        <v>1014</v>
      </c>
      <c r="E174" s="9" t="s">
        <v>950</v>
      </c>
      <c r="F174" s="9">
        <v>2020</v>
      </c>
      <c r="G174" s="18">
        <v>523290037.10999978</v>
      </c>
      <c r="H174" s="18">
        <v>523290037.10999966</v>
      </c>
      <c r="I174" s="9">
        <v>1</v>
      </c>
    </row>
    <row r="175" spans="1:9" x14ac:dyDescent="0.25">
      <c r="A175" s="9" t="s">
        <v>945</v>
      </c>
      <c r="B175" s="9" t="s">
        <v>1006</v>
      </c>
      <c r="C175" s="9" t="s">
        <v>1007</v>
      </c>
      <c r="D175" s="9" t="s">
        <v>1014</v>
      </c>
      <c r="E175" s="9" t="s">
        <v>950</v>
      </c>
      <c r="F175" s="9">
        <v>2021</v>
      </c>
      <c r="G175" s="18">
        <v>336438552.25000024</v>
      </c>
      <c r="H175" s="18">
        <v>336438552.25000012</v>
      </c>
      <c r="I175" s="9">
        <v>1</v>
      </c>
    </row>
    <row r="176" spans="1:9" x14ac:dyDescent="0.25">
      <c r="A176" s="9" t="s">
        <v>945</v>
      </c>
      <c r="B176" s="9" t="s">
        <v>1006</v>
      </c>
      <c r="C176" s="9" t="s">
        <v>1007</v>
      </c>
      <c r="D176" s="9" t="s">
        <v>1014</v>
      </c>
      <c r="E176" s="9" t="s">
        <v>950</v>
      </c>
      <c r="F176" s="9">
        <v>2022</v>
      </c>
      <c r="G176" s="18">
        <v>292285593.43999994</v>
      </c>
      <c r="H176" s="18">
        <v>290830590.39999992</v>
      </c>
      <c r="I176" s="9">
        <v>1</v>
      </c>
    </row>
    <row r="177" spans="1:9" x14ac:dyDescent="0.25">
      <c r="A177" s="9" t="s">
        <v>945</v>
      </c>
      <c r="B177" s="9" t="s">
        <v>1006</v>
      </c>
      <c r="C177" s="9" t="s">
        <v>1007</v>
      </c>
      <c r="D177" s="9" t="s">
        <v>1015</v>
      </c>
      <c r="E177" s="9" t="s">
        <v>949</v>
      </c>
      <c r="F177" s="9">
        <v>2020</v>
      </c>
      <c r="G177" s="18">
        <v>951456098.94000006</v>
      </c>
      <c r="H177" s="18">
        <v>951455798.94000018</v>
      </c>
      <c r="I177" s="9">
        <v>1</v>
      </c>
    </row>
    <row r="178" spans="1:9" x14ac:dyDescent="0.25">
      <c r="A178" s="9" t="s">
        <v>945</v>
      </c>
      <c r="B178" s="9" t="s">
        <v>1006</v>
      </c>
      <c r="C178" s="9" t="s">
        <v>1007</v>
      </c>
      <c r="D178" s="9" t="s">
        <v>1015</v>
      </c>
      <c r="E178" s="9" t="s">
        <v>949</v>
      </c>
      <c r="F178" s="9">
        <v>2021</v>
      </c>
      <c r="G178" s="18">
        <v>1239690015.1199994</v>
      </c>
      <c r="H178" s="18">
        <v>1239690015.1199992</v>
      </c>
      <c r="I178" s="9">
        <v>1</v>
      </c>
    </row>
    <row r="179" spans="1:9" x14ac:dyDescent="0.25">
      <c r="A179" s="9" t="s">
        <v>945</v>
      </c>
      <c r="B179" s="9" t="s">
        <v>1006</v>
      </c>
      <c r="C179" s="9" t="s">
        <v>1007</v>
      </c>
      <c r="D179" s="9" t="s">
        <v>1015</v>
      </c>
      <c r="E179" s="9" t="s">
        <v>949</v>
      </c>
      <c r="F179" s="9">
        <v>2022</v>
      </c>
      <c r="G179" s="18">
        <v>1001608944.1000006</v>
      </c>
      <c r="H179" s="18">
        <v>996179240.4800005</v>
      </c>
      <c r="I179" s="9">
        <v>1</v>
      </c>
    </row>
    <row r="180" spans="1:9" x14ac:dyDescent="0.25">
      <c r="A180" s="9" t="s">
        <v>945</v>
      </c>
      <c r="B180" s="9" t="s">
        <v>1006</v>
      </c>
      <c r="C180" s="9" t="s">
        <v>1007</v>
      </c>
      <c r="D180" s="9" t="s">
        <v>1015</v>
      </c>
      <c r="E180" s="9" t="s">
        <v>950</v>
      </c>
      <c r="F180" s="9">
        <v>2020</v>
      </c>
      <c r="G180" s="18">
        <v>543793606.43999994</v>
      </c>
      <c r="H180" s="18">
        <v>543793606.43999982</v>
      </c>
      <c r="I180" s="9">
        <v>1</v>
      </c>
    </row>
    <row r="181" spans="1:9" x14ac:dyDescent="0.25">
      <c r="A181" s="9" t="s">
        <v>945</v>
      </c>
      <c r="B181" s="9" t="s">
        <v>1006</v>
      </c>
      <c r="C181" s="9" t="s">
        <v>1007</v>
      </c>
      <c r="D181" s="9" t="s">
        <v>1015</v>
      </c>
      <c r="E181" s="9" t="s">
        <v>950</v>
      </c>
      <c r="F181" s="9">
        <v>2021</v>
      </c>
      <c r="G181" s="18">
        <v>593036551.0600003</v>
      </c>
      <c r="H181" s="18">
        <v>593036551.0600003</v>
      </c>
      <c r="I181" s="9">
        <v>1</v>
      </c>
    </row>
    <row r="182" spans="1:9" x14ac:dyDescent="0.25">
      <c r="A182" s="9" t="s">
        <v>945</v>
      </c>
      <c r="B182" s="9" t="s">
        <v>1006</v>
      </c>
      <c r="C182" s="9" t="s">
        <v>1007</v>
      </c>
      <c r="D182" s="9" t="s">
        <v>1015</v>
      </c>
      <c r="E182" s="9" t="s">
        <v>950</v>
      </c>
      <c r="F182" s="9">
        <v>2022</v>
      </c>
      <c r="G182" s="18">
        <v>611205422.88000023</v>
      </c>
      <c r="H182" s="18">
        <v>608826224.48000014</v>
      </c>
      <c r="I182" s="9">
        <v>1</v>
      </c>
    </row>
    <row r="183" spans="1:9" x14ac:dyDescent="0.25">
      <c r="A183" s="9" t="s">
        <v>945</v>
      </c>
      <c r="B183" s="9" t="s">
        <v>1006</v>
      </c>
      <c r="C183" s="9" t="s">
        <v>1007</v>
      </c>
      <c r="D183" s="9" t="s">
        <v>1016</v>
      </c>
      <c r="E183" s="9" t="s">
        <v>949</v>
      </c>
      <c r="F183" s="9">
        <v>2020</v>
      </c>
      <c r="G183" s="18">
        <v>1619803030.6600006</v>
      </c>
      <c r="H183" s="18">
        <v>1619803030.6600006</v>
      </c>
      <c r="I183" s="9">
        <v>1</v>
      </c>
    </row>
    <row r="184" spans="1:9" x14ac:dyDescent="0.25">
      <c r="A184" s="9" t="s">
        <v>945</v>
      </c>
      <c r="B184" s="9" t="s">
        <v>1006</v>
      </c>
      <c r="C184" s="9" t="s">
        <v>1007</v>
      </c>
      <c r="D184" s="9" t="s">
        <v>1016</v>
      </c>
      <c r="E184" s="9" t="s">
        <v>949</v>
      </c>
      <c r="F184" s="9">
        <v>2021</v>
      </c>
      <c r="G184" s="18">
        <v>1420843068.8399992</v>
      </c>
      <c r="H184" s="18">
        <v>1420843068.8399994</v>
      </c>
      <c r="I184" s="9">
        <v>1</v>
      </c>
    </row>
    <row r="185" spans="1:9" x14ac:dyDescent="0.25">
      <c r="A185" s="9" t="s">
        <v>945</v>
      </c>
      <c r="B185" s="9" t="s">
        <v>1006</v>
      </c>
      <c r="C185" s="9" t="s">
        <v>1007</v>
      </c>
      <c r="D185" s="9" t="s">
        <v>1016</v>
      </c>
      <c r="E185" s="9" t="s">
        <v>949</v>
      </c>
      <c r="F185" s="9">
        <v>2022</v>
      </c>
      <c r="G185" s="18">
        <v>1309130992.9900007</v>
      </c>
      <c r="H185" s="18">
        <v>1300810564.0599999</v>
      </c>
      <c r="I185" s="9">
        <v>1</v>
      </c>
    </row>
    <row r="186" spans="1:9" x14ac:dyDescent="0.25">
      <c r="A186" s="9" t="s">
        <v>945</v>
      </c>
      <c r="B186" s="9" t="s">
        <v>1006</v>
      </c>
      <c r="C186" s="9" t="s">
        <v>1007</v>
      </c>
      <c r="D186" s="9" t="s">
        <v>1016</v>
      </c>
      <c r="E186" s="9" t="s">
        <v>950</v>
      </c>
      <c r="F186" s="9">
        <v>2020</v>
      </c>
      <c r="G186" s="18">
        <v>861553087.77999985</v>
      </c>
      <c r="H186" s="18">
        <v>861553087.78000009</v>
      </c>
      <c r="I186" s="9">
        <v>1</v>
      </c>
    </row>
    <row r="187" spans="1:9" x14ac:dyDescent="0.25">
      <c r="A187" s="9" t="s">
        <v>945</v>
      </c>
      <c r="B187" s="9" t="s">
        <v>1006</v>
      </c>
      <c r="C187" s="9" t="s">
        <v>1007</v>
      </c>
      <c r="D187" s="9" t="s">
        <v>1016</v>
      </c>
      <c r="E187" s="9" t="s">
        <v>950</v>
      </c>
      <c r="F187" s="9">
        <v>2021</v>
      </c>
      <c r="G187" s="18">
        <v>695420583.2899996</v>
      </c>
      <c r="H187" s="18">
        <v>695420583.28999972</v>
      </c>
      <c r="I187" s="9">
        <v>1</v>
      </c>
    </row>
    <row r="188" spans="1:9" x14ac:dyDescent="0.25">
      <c r="A188" s="9" t="s">
        <v>945</v>
      </c>
      <c r="B188" s="9" t="s">
        <v>1006</v>
      </c>
      <c r="C188" s="9" t="s">
        <v>1007</v>
      </c>
      <c r="D188" s="9" t="s">
        <v>1016</v>
      </c>
      <c r="E188" s="9" t="s">
        <v>950</v>
      </c>
      <c r="F188" s="9">
        <v>2022</v>
      </c>
      <c r="G188" s="18">
        <v>658094591.55000031</v>
      </c>
      <c r="H188" s="18">
        <v>655101811.85000062</v>
      </c>
      <c r="I188" s="9">
        <v>1</v>
      </c>
    </row>
    <row r="189" spans="1:9" x14ac:dyDescent="0.25">
      <c r="A189" s="9" t="s">
        <v>945</v>
      </c>
      <c r="B189" s="9" t="s">
        <v>1006</v>
      </c>
      <c r="C189" s="9" t="s">
        <v>1007</v>
      </c>
      <c r="D189" s="9" t="s">
        <v>1017</v>
      </c>
      <c r="E189" s="9" t="s">
        <v>949</v>
      </c>
      <c r="F189" s="9">
        <v>2020</v>
      </c>
      <c r="G189" s="18">
        <v>794243916.50999975</v>
      </c>
      <c r="H189" s="18">
        <v>794243916.50999963</v>
      </c>
      <c r="I189" s="9">
        <v>1</v>
      </c>
    </row>
    <row r="190" spans="1:9" x14ac:dyDescent="0.25">
      <c r="A190" s="9" t="s">
        <v>945</v>
      </c>
      <c r="B190" s="9" t="s">
        <v>1006</v>
      </c>
      <c r="C190" s="9" t="s">
        <v>1007</v>
      </c>
      <c r="D190" s="9" t="s">
        <v>1017</v>
      </c>
      <c r="E190" s="9" t="s">
        <v>949</v>
      </c>
      <c r="F190" s="9">
        <v>2021</v>
      </c>
      <c r="G190" s="18">
        <v>288167688.89999998</v>
      </c>
      <c r="H190" s="18">
        <v>288167688.89999998</v>
      </c>
      <c r="I190" s="9">
        <v>1</v>
      </c>
    </row>
    <row r="191" spans="1:9" x14ac:dyDescent="0.25">
      <c r="A191" s="9" t="s">
        <v>945</v>
      </c>
      <c r="B191" s="9" t="s">
        <v>1006</v>
      </c>
      <c r="C191" s="9" t="s">
        <v>1007</v>
      </c>
      <c r="D191" s="9" t="s">
        <v>1017</v>
      </c>
      <c r="E191" s="9" t="s">
        <v>949</v>
      </c>
      <c r="F191" s="9">
        <v>2022</v>
      </c>
      <c r="G191" s="18">
        <v>218468399.59</v>
      </c>
      <c r="H191" s="18">
        <v>218468399.59</v>
      </c>
      <c r="I191" s="9">
        <v>1</v>
      </c>
    </row>
    <row r="192" spans="1:9" x14ac:dyDescent="0.25">
      <c r="A192" s="9" t="s">
        <v>945</v>
      </c>
      <c r="B192" s="9" t="s">
        <v>1006</v>
      </c>
      <c r="C192" s="9" t="s">
        <v>1007</v>
      </c>
      <c r="D192" s="9" t="s">
        <v>1017</v>
      </c>
      <c r="E192" s="9" t="s">
        <v>950</v>
      </c>
      <c r="F192" s="9">
        <v>2020</v>
      </c>
      <c r="G192" s="18">
        <v>52000441.120000005</v>
      </c>
      <c r="H192" s="18">
        <v>52000441.120000005</v>
      </c>
      <c r="I192" s="9">
        <v>1</v>
      </c>
    </row>
    <row r="193" spans="1:9" x14ac:dyDescent="0.25">
      <c r="A193" s="9" t="s">
        <v>945</v>
      </c>
      <c r="B193" s="9" t="s">
        <v>1006</v>
      </c>
      <c r="C193" s="9" t="s">
        <v>1007</v>
      </c>
      <c r="D193" s="9" t="s">
        <v>1017</v>
      </c>
      <c r="E193" s="9" t="s">
        <v>950</v>
      </c>
      <c r="F193" s="9">
        <v>2021</v>
      </c>
      <c r="G193" s="18">
        <v>10011789.509999998</v>
      </c>
      <c r="H193" s="18">
        <v>10011789.509999998</v>
      </c>
      <c r="I193" s="9">
        <v>1</v>
      </c>
    </row>
    <row r="194" spans="1:9" x14ac:dyDescent="0.25">
      <c r="A194" s="9" t="s">
        <v>945</v>
      </c>
      <c r="B194" s="9" t="s">
        <v>1006</v>
      </c>
      <c r="C194" s="9" t="s">
        <v>1007</v>
      </c>
      <c r="D194" s="9" t="s">
        <v>1017</v>
      </c>
      <c r="E194" s="9" t="s">
        <v>950</v>
      </c>
      <c r="F194" s="9">
        <v>2022</v>
      </c>
      <c r="G194" s="18">
        <v>14645668.889999999</v>
      </c>
      <c r="H194" s="18">
        <v>14645668.889999999</v>
      </c>
      <c r="I194" s="9">
        <v>1</v>
      </c>
    </row>
    <row r="195" spans="1:9" x14ac:dyDescent="0.25">
      <c r="A195" s="9" t="s">
        <v>945</v>
      </c>
      <c r="B195" s="9" t="s">
        <v>1006</v>
      </c>
      <c r="C195" s="9" t="s">
        <v>1007</v>
      </c>
      <c r="D195" s="9" t="s">
        <v>1018</v>
      </c>
      <c r="E195" s="9" t="s">
        <v>949</v>
      </c>
      <c r="F195" s="9">
        <v>2020</v>
      </c>
      <c r="G195" s="18">
        <v>29728637.280000005</v>
      </c>
      <c r="H195" s="18">
        <v>29728637.280000005</v>
      </c>
      <c r="I195" s="9">
        <v>1</v>
      </c>
    </row>
    <row r="196" spans="1:9" x14ac:dyDescent="0.25">
      <c r="A196" s="9" t="s">
        <v>945</v>
      </c>
      <c r="B196" s="9" t="s">
        <v>1006</v>
      </c>
      <c r="C196" s="9" t="s">
        <v>1007</v>
      </c>
      <c r="D196" s="9" t="s">
        <v>1018</v>
      </c>
      <c r="E196" s="9" t="s">
        <v>949</v>
      </c>
      <c r="F196" s="9">
        <v>2021</v>
      </c>
      <c r="G196" s="18">
        <v>6338461.4800000004</v>
      </c>
      <c r="H196" s="18">
        <v>6338461.4800000004</v>
      </c>
      <c r="I196" s="9">
        <v>1</v>
      </c>
    </row>
    <row r="197" spans="1:9" x14ac:dyDescent="0.25">
      <c r="A197" s="9" t="s">
        <v>945</v>
      </c>
      <c r="B197" s="9" t="s">
        <v>1006</v>
      </c>
      <c r="C197" s="9" t="s">
        <v>1007</v>
      </c>
      <c r="D197" s="9" t="s">
        <v>1018</v>
      </c>
      <c r="E197" s="9" t="s">
        <v>950</v>
      </c>
      <c r="F197" s="9">
        <v>2020</v>
      </c>
      <c r="G197" s="18">
        <v>5544199.1799999997</v>
      </c>
      <c r="H197" s="18">
        <v>5544199.1799999997</v>
      </c>
      <c r="I197" s="9">
        <v>1</v>
      </c>
    </row>
    <row r="198" spans="1:9" x14ac:dyDescent="0.25">
      <c r="A198" s="9" t="s">
        <v>945</v>
      </c>
      <c r="B198" s="9" t="s">
        <v>1006</v>
      </c>
      <c r="C198" s="9" t="s">
        <v>1007</v>
      </c>
      <c r="D198" s="9" t="s">
        <v>1018</v>
      </c>
      <c r="E198" s="9" t="s">
        <v>950</v>
      </c>
      <c r="F198" s="9">
        <v>2021</v>
      </c>
      <c r="G198" s="18">
        <v>542975.4</v>
      </c>
      <c r="H198" s="18">
        <v>542975.4</v>
      </c>
      <c r="I198" s="9">
        <v>1</v>
      </c>
    </row>
    <row r="199" spans="1:9" x14ac:dyDescent="0.25">
      <c r="A199" s="9" t="s">
        <v>945</v>
      </c>
      <c r="B199" s="9" t="s">
        <v>1006</v>
      </c>
      <c r="C199" s="9" t="s">
        <v>1007</v>
      </c>
      <c r="D199" s="9" t="s">
        <v>1019</v>
      </c>
      <c r="E199" s="9" t="s">
        <v>949</v>
      </c>
      <c r="F199" s="9">
        <v>2020</v>
      </c>
      <c r="G199" s="18">
        <v>1529016189.3999991</v>
      </c>
      <c r="H199" s="18">
        <v>1529016189.3999991</v>
      </c>
      <c r="I199" s="9">
        <v>1</v>
      </c>
    </row>
    <row r="200" spans="1:9" x14ac:dyDescent="0.25">
      <c r="A200" s="9" t="s">
        <v>945</v>
      </c>
      <c r="B200" s="9" t="s">
        <v>1006</v>
      </c>
      <c r="C200" s="9" t="s">
        <v>1007</v>
      </c>
      <c r="D200" s="9" t="s">
        <v>1019</v>
      </c>
      <c r="E200" s="9" t="s">
        <v>949</v>
      </c>
      <c r="F200" s="9">
        <v>2021</v>
      </c>
      <c r="G200" s="18">
        <v>1473841224.6800003</v>
      </c>
      <c r="H200" s="18">
        <v>1473841224.6800005</v>
      </c>
      <c r="I200" s="9">
        <v>1</v>
      </c>
    </row>
    <row r="201" spans="1:9" x14ac:dyDescent="0.25">
      <c r="A201" s="9" t="s">
        <v>945</v>
      </c>
      <c r="B201" s="9" t="s">
        <v>1006</v>
      </c>
      <c r="C201" s="9" t="s">
        <v>1007</v>
      </c>
      <c r="D201" s="9" t="s">
        <v>1019</v>
      </c>
      <c r="E201" s="9" t="s">
        <v>949</v>
      </c>
      <c r="F201" s="9">
        <v>2022</v>
      </c>
      <c r="G201" s="18">
        <v>1186271549.0799999</v>
      </c>
      <c r="H201" s="18">
        <v>1186271549.0799999</v>
      </c>
      <c r="I201" s="9">
        <v>1</v>
      </c>
    </row>
    <row r="202" spans="1:9" x14ac:dyDescent="0.25">
      <c r="A202" s="9" t="s">
        <v>945</v>
      </c>
      <c r="B202" s="9" t="s">
        <v>1006</v>
      </c>
      <c r="C202" s="9" t="s">
        <v>1007</v>
      </c>
      <c r="D202" s="9" t="s">
        <v>1019</v>
      </c>
      <c r="E202" s="9" t="s">
        <v>950</v>
      </c>
      <c r="F202" s="9">
        <v>2020</v>
      </c>
      <c r="G202" s="18">
        <v>207200928.08000022</v>
      </c>
      <c r="H202" s="18">
        <v>207200928.08000019</v>
      </c>
      <c r="I202" s="9">
        <v>1</v>
      </c>
    </row>
    <row r="203" spans="1:9" x14ac:dyDescent="0.25">
      <c r="A203" s="9" t="s">
        <v>945</v>
      </c>
      <c r="B203" s="9" t="s">
        <v>1006</v>
      </c>
      <c r="C203" s="9" t="s">
        <v>1007</v>
      </c>
      <c r="D203" s="9" t="s">
        <v>1019</v>
      </c>
      <c r="E203" s="9" t="s">
        <v>950</v>
      </c>
      <c r="F203" s="9">
        <v>2021</v>
      </c>
      <c r="G203" s="18">
        <v>194413560.73999992</v>
      </c>
      <c r="H203" s="18">
        <v>194413560.73999992</v>
      </c>
      <c r="I203" s="9">
        <v>1</v>
      </c>
    </row>
    <row r="204" spans="1:9" x14ac:dyDescent="0.25">
      <c r="A204" s="9" t="s">
        <v>945</v>
      </c>
      <c r="B204" s="9" t="s">
        <v>1006</v>
      </c>
      <c r="C204" s="9" t="s">
        <v>1007</v>
      </c>
      <c r="D204" s="9" t="s">
        <v>1019</v>
      </c>
      <c r="E204" s="9" t="s">
        <v>950</v>
      </c>
      <c r="F204" s="9">
        <v>2022</v>
      </c>
      <c r="G204" s="18">
        <v>152703879.45999995</v>
      </c>
      <c r="H204" s="18">
        <v>152703879.45999995</v>
      </c>
      <c r="I204" s="9">
        <v>1</v>
      </c>
    </row>
    <row r="205" spans="1:9" x14ac:dyDescent="0.25">
      <c r="A205" s="9" t="s">
        <v>945</v>
      </c>
      <c r="B205" s="9" t="s">
        <v>1006</v>
      </c>
      <c r="C205" s="9" t="s">
        <v>1007</v>
      </c>
      <c r="D205" s="9" t="s">
        <v>1020</v>
      </c>
      <c r="E205" s="9" t="s">
        <v>949</v>
      </c>
      <c r="F205" s="9">
        <v>2020</v>
      </c>
      <c r="G205" s="18">
        <v>330284.32</v>
      </c>
      <c r="H205" s="18">
        <v>330284.32</v>
      </c>
      <c r="I205" s="9">
        <v>1</v>
      </c>
    </row>
    <row r="206" spans="1:9" x14ac:dyDescent="0.25">
      <c r="A206" s="9" t="s">
        <v>945</v>
      </c>
      <c r="B206" s="9" t="s">
        <v>1006</v>
      </c>
      <c r="C206" s="9" t="s">
        <v>1007</v>
      </c>
      <c r="D206" s="9" t="s">
        <v>1020</v>
      </c>
      <c r="E206" s="9" t="s">
        <v>949</v>
      </c>
      <c r="F206" s="9">
        <v>2021</v>
      </c>
      <c r="G206" s="18">
        <v>262152.95</v>
      </c>
      <c r="H206" s="18">
        <v>262152.95</v>
      </c>
      <c r="I206" s="9">
        <v>1</v>
      </c>
    </row>
    <row r="207" spans="1:9" x14ac:dyDescent="0.25">
      <c r="A207" s="9" t="s">
        <v>945</v>
      </c>
      <c r="B207" s="9" t="s">
        <v>1006</v>
      </c>
      <c r="C207" s="9" t="s">
        <v>1007</v>
      </c>
      <c r="D207" s="9" t="s">
        <v>1020</v>
      </c>
      <c r="E207" s="9" t="s">
        <v>949</v>
      </c>
      <c r="F207" s="9">
        <v>2022</v>
      </c>
      <c r="G207" s="18">
        <v>213908.53999999998</v>
      </c>
      <c r="H207" s="18">
        <v>213908.53999999998</v>
      </c>
      <c r="I207" s="9">
        <v>1</v>
      </c>
    </row>
    <row r="208" spans="1:9" x14ac:dyDescent="0.25">
      <c r="A208" s="9" t="s">
        <v>945</v>
      </c>
      <c r="B208" s="9" t="s">
        <v>1006</v>
      </c>
      <c r="C208" s="9" t="s">
        <v>1007</v>
      </c>
      <c r="D208" s="9" t="s">
        <v>1020</v>
      </c>
      <c r="E208" s="9" t="s">
        <v>950</v>
      </c>
      <c r="F208" s="9">
        <v>2020</v>
      </c>
      <c r="G208" s="18">
        <v>301105781.27999991</v>
      </c>
      <c r="H208" s="18">
        <v>301105781.27999961</v>
      </c>
      <c r="I208" s="9">
        <v>1</v>
      </c>
    </row>
    <row r="209" spans="1:9" x14ac:dyDescent="0.25">
      <c r="A209" s="9" t="s">
        <v>945</v>
      </c>
      <c r="B209" s="9" t="s">
        <v>1006</v>
      </c>
      <c r="C209" s="9" t="s">
        <v>1007</v>
      </c>
      <c r="D209" s="9" t="s">
        <v>1020</v>
      </c>
      <c r="E209" s="9" t="s">
        <v>950</v>
      </c>
      <c r="F209" s="9">
        <v>2021</v>
      </c>
      <c r="G209" s="18">
        <v>306132695.61999977</v>
      </c>
      <c r="H209" s="18">
        <v>306132695.62000006</v>
      </c>
      <c r="I209" s="9">
        <v>1</v>
      </c>
    </row>
    <row r="210" spans="1:9" x14ac:dyDescent="0.25">
      <c r="A210" s="9" t="s">
        <v>945</v>
      </c>
      <c r="B210" s="9" t="s">
        <v>1006</v>
      </c>
      <c r="C210" s="9" t="s">
        <v>1007</v>
      </c>
      <c r="D210" s="9" t="s">
        <v>1020</v>
      </c>
      <c r="E210" s="9" t="s">
        <v>950</v>
      </c>
      <c r="F210" s="9">
        <v>2022</v>
      </c>
      <c r="G210" s="18">
        <v>319727086.33999991</v>
      </c>
      <c r="H210" s="18">
        <v>319642195.20999974</v>
      </c>
      <c r="I210" s="9">
        <v>1</v>
      </c>
    </row>
    <row r="211" spans="1:9" x14ac:dyDescent="0.25">
      <c r="A211" s="9" t="s">
        <v>945</v>
      </c>
      <c r="B211" s="9" t="s">
        <v>1006</v>
      </c>
      <c r="C211" s="9" t="s">
        <v>1007</v>
      </c>
      <c r="D211" s="9" t="s">
        <v>1021</v>
      </c>
      <c r="E211" s="9" t="s">
        <v>949</v>
      </c>
      <c r="F211" s="9">
        <v>2021</v>
      </c>
      <c r="G211" s="18">
        <v>73429876.25</v>
      </c>
      <c r="H211" s="18">
        <v>73429876.25</v>
      </c>
      <c r="I211" s="9">
        <v>1</v>
      </c>
    </row>
    <row r="212" spans="1:9" x14ac:dyDescent="0.25">
      <c r="A212" s="9" t="s">
        <v>945</v>
      </c>
      <c r="B212" s="9" t="s">
        <v>1006</v>
      </c>
      <c r="C212" s="9" t="s">
        <v>1007</v>
      </c>
      <c r="D212" s="9" t="s">
        <v>1021</v>
      </c>
      <c r="E212" s="9" t="s">
        <v>949</v>
      </c>
      <c r="F212" s="9">
        <v>2022</v>
      </c>
      <c r="G212" s="18">
        <v>3092041420.8000016</v>
      </c>
      <c r="H212" s="18">
        <v>3092041420.8000016</v>
      </c>
      <c r="I212" s="9">
        <v>1</v>
      </c>
    </row>
    <row r="213" spans="1:9" x14ac:dyDescent="0.25">
      <c r="A213" s="9" t="s">
        <v>945</v>
      </c>
      <c r="B213" s="9" t="s">
        <v>1006</v>
      </c>
      <c r="C213" s="9" t="s">
        <v>1007</v>
      </c>
      <c r="D213" s="9" t="s">
        <v>1021</v>
      </c>
      <c r="E213" s="9" t="s">
        <v>950</v>
      </c>
      <c r="F213" s="9">
        <v>2021</v>
      </c>
      <c r="G213" s="18">
        <v>0</v>
      </c>
      <c r="H213" s="18">
        <v>0</v>
      </c>
      <c r="I213" s="9">
        <v>1</v>
      </c>
    </row>
    <row r="214" spans="1:9" x14ac:dyDescent="0.25">
      <c r="A214" s="9" t="s">
        <v>945</v>
      </c>
      <c r="B214" s="9" t="s">
        <v>1006</v>
      </c>
      <c r="C214" s="9" t="s">
        <v>1007</v>
      </c>
      <c r="D214" s="9" t="s">
        <v>1021</v>
      </c>
      <c r="E214" s="9" t="s">
        <v>950</v>
      </c>
      <c r="F214" s="9">
        <v>2022</v>
      </c>
      <c r="G214" s="18">
        <v>32823566.689999998</v>
      </c>
      <c r="H214" s="18">
        <v>32823566.689999998</v>
      </c>
      <c r="I214" s="9">
        <v>1</v>
      </c>
    </row>
    <row r="215" spans="1:9" x14ac:dyDescent="0.25">
      <c r="A215" s="9" t="s">
        <v>945</v>
      </c>
      <c r="B215" s="9" t="s">
        <v>1006</v>
      </c>
      <c r="C215" s="9" t="s">
        <v>1022</v>
      </c>
      <c r="D215" s="9" t="s">
        <v>1023</v>
      </c>
      <c r="E215" s="9" t="s">
        <v>949</v>
      </c>
      <c r="F215" s="9">
        <v>2020</v>
      </c>
      <c r="G215" s="18">
        <v>100000</v>
      </c>
      <c r="H215" s="18">
        <v>100000</v>
      </c>
      <c r="I215" s="9">
        <v>1</v>
      </c>
    </row>
    <row r="216" spans="1:9" x14ac:dyDescent="0.25">
      <c r="A216" s="9" t="s">
        <v>945</v>
      </c>
      <c r="B216" s="9" t="s">
        <v>1006</v>
      </c>
      <c r="C216" s="9" t="s">
        <v>1022</v>
      </c>
      <c r="D216" s="9" t="s">
        <v>1023</v>
      </c>
      <c r="E216" s="9" t="s">
        <v>949</v>
      </c>
      <c r="F216" s="9">
        <v>2021</v>
      </c>
      <c r="G216" s="18">
        <v>0</v>
      </c>
      <c r="H216" s="18">
        <v>0</v>
      </c>
      <c r="I216" s="9">
        <v>1</v>
      </c>
    </row>
    <row r="217" spans="1:9" x14ac:dyDescent="0.25">
      <c r="A217" s="9" t="s">
        <v>945</v>
      </c>
      <c r="B217" s="9" t="s">
        <v>1006</v>
      </c>
      <c r="C217" s="9" t="s">
        <v>1022</v>
      </c>
      <c r="D217" s="9" t="s">
        <v>1023</v>
      </c>
      <c r="E217" s="9" t="s">
        <v>950</v>
      </c>
      <c r="F217" s="9">
        <v>2020</v>
      </c>
      <c r="G217" s="18">
        <v>239142292.19000003</v>
      </c>
      <c r="H217" s="18">
        <v>239142292.18999997</v>
      </c>
      <c r="I217" s="9">
        <v>1</v>
      </c>
    </row>
    <row r="218" spans="1:9" x14ac:dyDescent="0.25">
      <c r="A218" s="9" t="s">
        <v>945</v>
      </c>
      <c r="B218" s="9" t="s">
        <v>1006</v>
      </c>
      <c r="C218" s="9" t="s">
        <v>1022</v>
      </c>
      <c r="D218" s="9" t="s">
        <v>1023</v>
      </c>
      <c r="E218" s="9" t="s">
        <v>950</v>
      </c>
      <c r="F218" s="9">
        <v>2021</v>
      </c>
      <c r="G218" s="18">
        <v>158776951.51999992</v>
      </c>
      <c r="H218" s="18">
        <v>137371079.66999999</v>
      </c>
      <c r="I218" s="9">
        <v>1</v>
      </c>
    </row>
    <row r="219" spans="1:9" x14ac:dyDescent="0.25">
      <c r="A219" s="9" t="s">
        <v>945</v>
      </c>
      <c r="B219" s="9" t="s">
        <v>1006</v>
      </c>
      <c r="C219" s="9" t="s">
        <v>1022</v>
      </c>
      <c r="D219" s="9" t="s">
        <v>1023</v>
      </c>
      <c r="E219" s="9" t="s">
        <v>950</v>
      </c>
      <c r="F219" s="9">
        <v>2022</v>
      </c>
      <c r="G219" s="18">
        <v>69674269.139999986</v>
      </c>
      <c r="H219" s="18">
        <v>69674269.140000001</v>
      </c>
      <c r="I219" s="9">
        <v>1</v>
      </c>
    </row>
    <row r="220" spans="1:9" x14ac:dyDescent="0.25">
      <c r="A220" s="9" t="s">
        <v>945</v>
      </c>
      <c r="B220" s="9" t="s">
        <v>1006</v>
      </c>
      <c r="C220" s="9" t="s">
        <v>1024</v>
      </c>
      <c r="D220" s="9" t="s">
        <v>1025</v>
      </c>
      <c r="E220" s="9" t="s">
        <v>949</v>
      </c>
      <c r="F220" s="9">
        <v>2020</v>
      </c>
      <c r="G220" s="18">
        <v>9536932</v>
      </c>
      <c r="H220" s="18">
        <v>9536932</v>
      </c>
      <c r="I220" s="9">
        <v>0</v>
      </c>
    </row>
    <row r="221" spans="1:9" x14ac:dyDescent="0.25">
      <c r="A221" s="9" t="s">
        <v>945</v>
      </c>
      <c r="B221" s="9" t="s">
        <v>1006</v>
      </c>
      <c r="C221" s="9" t="s">
        <v>1024</v>
      </c>
      <c r="D221" s="9" t="s">
        <v>1025</v>
      </c>
      <c r="E221" s="9" t="s">
        <v>949</v>
      </c>
      <c r="F221" s="9">
        <v>2021</v>
      </c>
      <c r="G221" s="18">
        <v>4700984</v>
      </c>
      <c r="H221" s="18">
        <v>4700984</v>
      </c>
      <c r="I221" s="9">
        <v>0</v>
      </c>
    </row>
    <row r="222" spans="1:9" x14ac:dyDescent="0.25">
      <c r="A222" s="9" t="s">
        <v>945</v>
      </c>
      <c r="B222" s="9" t="s">
        <v>1006</v>
      </c>
      <c r="C222" s="9" t="s">
        <v>1024</v>
      </c>
      <c r="D222" s="9" t="s">
        <v>1025</v>
      </c>
      <c r="E222" s="9" t="s">
        <v>949</v>
      </c>
      <c r="F222" s="9">
        <v>2022</v>
      </c>
      <c r="G222" s="18">
        <v>2049523</v>
      </c>
      <c r="H222" s="18">
        <v>2049523</v>
      </c>
      <c r="I222" s="9">
        <v>0</v>
      </c>
    </row>
    <row r="223" spans="1:9" x14ac:dyDescent="0.25">
      <c r="A223" s="9" t="s">
        <v>945</v>
      </c>
      <c r="B223" s="9" t="s">
        <v>1006</v>
      </c>
      <c r="C223" s="9" t="s">
        <v>1024</v>
      </c>
      <c r="D223" s="9" t="s">
        <v>1025</v>
      </c>
      <c r="E223" s="9" t="s">
        <v>950</v>
      </c>
      <c r="F223" s="9">
        <v>2020</v>
      </c>
      <c r="G223" s="18">
        <v>455928</v>
      </c>
      <c r="H223" s="18">
        <v>455928</v>
      </c>
      <c r="I223" s="9">
        <v>0</v>
      </c>
    </row>
    <row r="224" spans="1:9" x14ac:dyDescent="0.25">
      <c r="A224" s="9" t="s">
        <v>945</v>
      </c>
      <c r="B224" s="9" t="s">
        <v>1006</v>
      </c>
      <c r="C224" s="9" t="s">
        <v>1024</v>
      </c>
      <c r="D224" s="9" t="s">
        <v>1025</v>
      </c>
      <c r="E224" s="9" t="s">
        <v>950</v>
      </c>
      <c r="F224" s="9">
        <v>2021</v>
      </c>
      <c r="G224" s="18">
        <v>319012</v>
      </c>
      <c r="H224" s="18">
        <v>319012</v>
      </c>
      <c r="I224" s="9">
        <v>0</v>
      </c>
    </row>
    <row r="225" spans="1:9" x14ac:dyDescent="0.25">
      <c r="A225" s="9" t="s">
        <v>945</v>
      </c>
      <c r="B225" s="9" t="s">
        <v>1006</v>
      </c>
      <c r="C225" s="9" t="s">
        <v>1024</v>
      </c>
      <c r="D225" s="9" t="s">
        <v>1025</v>
      </c>
      <c r="E225" s="9" t="s">
        <v>950</v>
      </c>
      <c r="F225" s="9">
        <v>2022</v>
      </c>
      <c r="G225" s="18">
        <v>133100</v>
      </c>
      <c r="H225" s="18">
        <v>133100</v>
      </c>
      <c r="I225" s="9">
        <v>0</v>
      </c>
    </row>
    <row r="226" spans="1:9" x14ac:dyDescent="0.25">
      <c r="A226" s="9" t="s">
        <v>945</v>
      </c>
      <c r="B226" s="9" t="s">
        <v>1006</v>
      </c>
      <c r="C226" s="9" t="s">
        <v>1026</v>
      </c>
      <c r="D226" s="9" t="s">
        <v>1027</v>
      </c>
      <c r="E226" s="9" t="s">
        <v>949</v>
      </c>
      <c r="F226" s="9">
        <v>2020</v>
      </c>
      <c r="G226" s="18">
        <v>45648352.739999995</v>
      </c>
      <c r="H226" s="18">
        <v>45648352.739999995</v>
      </c>
      <c r="I226" s="9">
        <v>0</v>
      </c>
    </row>
    <row r="227" spans="1:9" x14ac:dyDescent="0.25">
      <c r="A227" s="9" t="s">
        <v>945</v>
      </c>
      <c r="B227" s="9" t="s">
        <v>1006</v>
      </c>
      <c r="C227" s="9" t="s">
        <v>1026</v>
      </c>
      <c r="D227" s="9" t="s">
        <v>1027</v>
      </c>
      <c r="E227" s="9" t="s">
        <v>949</v>
      </c>
      <c r="F227" s="9">
        <v>2021</v>
      </c>
      <c r="G227" s="18">
        <v>11502348.75</v>
      </c>
      <c r="H227" s="18">
        <v>11502348.75</v>
      </c>
      <c r="I227" s="9">
        <v>0</v>
      </c>
    </row>
    <row r="228" spans="1:9" x14ac:dyDescent="0.25">
      <c r="A228" s="9" t="s">
        <v>945</v>
      </c>
      <c r="B228" s="9" t="s">
        <v>1006</v>
      </c>
      <c r="C228" s="9" t="s">
        <v>1026</v>
      </c>
      <c r="D228" s="9" t="s">
        <v>1027</v>
      </c>
      <c r="E228" s="9" t="s">
        <v>949</v>
      </c>
      <c r="F228" s="9">
        <v>2022</v>
      </c>
      <c r="G228" s="18">
        <v>71339201.230000004</v>
      </c>
      <c r="H228" s="18">
        <v>71339201.230000004</v>
      </c>
      <c r="I228" s="9">
        <v>0</v>
      </c>
    </row>
    <row r="229" spans="1:9" x14ac:dyDescent="0.25">
      <c r="A229" s="9" t="s">
        <v>945</v>
      </c>
      <c r="B229" s="9" t="s">
        <v>1006</v>
      </c>
      <c r="C229" s="9" t="s">
        <v>1026</v>
      </c>
      <c r="D229" s="9" t="s">
        <v>1028</v>
      </c>
      <c r="E229" s="9" t="s">
        <v>949</v>
      </c>
      <c r="F229" s="9">
        <v>2020</v>
      </c>
      <c r="G229" s="18">
        <v>137874678.91000003</v>
      </c>
      <c r="H229" s="18">
        <v>130219991.48</v>
      </c>
      <c r="I229" s="9">
        <v>0</v>
      </c>
    </row>
    <row r="230" spans="1:9" x14ac:dyDescent="0.25">
      <c r="A230" s="9" t="s">
        <v>945</v>
      </c>
      <c r="B230" s="9" t="s">
        <v>1006</v>
      </c>
      <c r="C230" s="9" t="s">
        <v>1026</v>
      </c>
      <c r="D230" s="9" t="s">
        <v>1028</v>
      </c>
      <c r="E230" s="9" t="s">
        <v>949</v>
      </c>
      <c r="F230" s="9">
        <v>2021</v>
      </c>
      <c r="G230" s="18">
        <v>95440065.75999999</v>
      </c>
      <c r="H230" s="18">
        <v>94898644.769999996</v>
      </c>
      <c r="I230" s="9">
        <v>0</v>
      </c>
    </row>
    <row r="231" spans="1:9" x14ac:dyDescent="0.25">
      <c r="A231" s="9" t="s">
        <v>945</v>
      </c>
      <c r="B231" s="9" t="s">
        <v>1006</v>
      </c>
      <c r="C231" s="9" t="s">
        <v>1026</v>
      </c>
      <c r="D231" s="9" t="s">
        <v>1028</v>
      </c>
      <c r="E231" s="9" t="s">
        <v>949</v>
      </c>
      <c r="F231" s="9">
        <v>2022</v>
      </c>
      <c r="G231" s="18">
        <v>76975606.480000004</v>
      </c>
      <c r="H231" s="18">
        <v>74575606.480000004</v>
      </c>
      <c r="I231" s="9">
        <v>0</v>
      </c>
    </row>
    <row r="232" spans="1:9" x14ac:dyDescent="0.25">
      <c r="A232" s="9" t="s">
        <v>945</v>
      </c>
      <c r="B232" s="9" t="s">
        <v>1006</v>
      </c>
      <c r="C232" s="9" t="s">
        <v>1026</v>
      </c>
      <c r="D232" s="9" t="s">
        <v>1029</v>
      </c>
      <c r="E232" s="9" t="s">
        <v>949</v>
      </c>
      <c r="F232" s="9">
        <v>2020</v>
      </c>
      <c r="G232" s="18">
        <v>266989974.49000001</v>
      </c>
      <c r="H232" s="18">
        <v>264032174.48999998</v>
      </c>
      <c r="I232" s="9">
        <v>0</v>
      </c>
    </row>
    <row r="233" spans="1:9" x14ac:dyDescent="0.25">
      <c r="A233" s="9" t="s">
        <v>945</v>
      </c>
      <c r="B233" s="9" t="s">
        <v>1006</v>
      </c>
      <c r="C233" s="9" t="s">
        <v>1026</v>
      </c>
      <c r="D233" s="9" t="s">
        <v>1029</v>
      </c>
      <c r="E233" s="9" t="s">
        <v>949</v>
      </c>
      <c r="F233" s="9">
        <v>2021</v>
      </c>
      <c r="G233" s="18">
        <v>81581139.930000007</v>
      </c>
      <c r="H233" s="18">
        <v>81581139.930000007</v>
      </c>
      <c r="I233" s="9">
        <v>0</v>
      </c>
    </row>
    <row r="234" spans="1:9" x14ac:dyDescent="0.25">
      <c r="A234" s="9" t="s">
        <v>945</v>
      </c>
      <c r="B234" s="9" t="s">
        <v>1006</v>
      </c>
      <c r="C234" s="9" t="s">
        <v>1026</v>
      </c>
      <c r="D234" s="9" t="s">
        <v>1029</v>
      </c>
      <c r="E234" s="9" t="s">
        <v>949</v>
      </c>
      <c r="F234" s="9">
        <v>2022</v>
      </c>
      <c r="G234" s="18">
        <v>126759368.44</v>
      </c>
      <c r="H234" s="18">
        <v>126477808.37</v>
      </c>
      <c r="I234" s="9">
        <v>0</v>
      </c>
    </row>
    <row r="235" spans="1:9" x14ac:dyDescent="0.25">
      <c r="A235" s="9" t="s">
        <v>945</v>
      </c>
      <c r="B235" s="9" t="s">
        <v>1006</v>
      </c>
      <c r="C235" s="9" t="s">
        <v>1030</v>
      </c>
      <c r="D235" s="9" t="s">
        <v>1031</v>
      </c>
      <c r="E235" s="9" t="s">
        <v>949</v>
      </c>
      <c r="F235" s="9">
        <v>2020</v>
      </c>
      <c r="G235" s="18">
        <v>10684010</v>
      </c>
      <c r="H235" s="18">
        <v>10684010</v>
      </c>
      <c r="I235" s="9">
        <v>0</v>
      </c>
    </row>
    <row r="236" spans="1:9" x14ac:dyDescent="0.25">
      <c r="A236" s="9" t="s">
        <v>945</v>
      </c>
      <c r="B236" s="9" t="s">
        <v>1006</v>
      </c>
      <c r="C236" s="9" t="s">
        <v>1030</v>
      </c>
      <c r="D236" s="9" t="s">
        <v>1031</v>
      </c>
      <c r="E236" s="9" t="s">
        <v>949</v>
      </c>
      <c r="F236" s="9">
        <v>2021</v>
      </c>
      <c r="G236" s="18">
        <v>9396384.6699999999</v>
      </c>
      <c r="H236" s="18">
        <v>9396384.6699999999</v>
      </c>
      <c r="I236" s="9">
        <v>0</v>
      </c>
    </row>
    <row r="237" spans="1:9" x14ac:dyDescent="0.25">
      <c r="A237" s="9" t="s">
        <v>945</v>
      </c>
      <c r="B237" s="9" t="s">
        <v>1006</v>
      </c>
      <c r="C237" s="9" t="s">
        <v>1030</v>
      </c>
      <c r="D237" s="9" t="s">
        <v>1031</v>
      </c>
      <c r="E237" s="9" t="s">
        <v>949</v>
      </c>
      <c r="F237" s="9">
        <v>2022</v>
      </c>
      <c r="G237" s="18">
        <v>8750869</v>
      </c>
      <c r="H237" s="18">
        <v>8750869</v>
      </c>
      <c r="I237" s="9">
        <v>0</v>
      </c>
    </row>
    <row r="238" spans="1:9" x14ac:dyDescent="0.25">
      <c r="A238" s="9" t="s">
        <v>945</v>
      </c>
      <c r="B238" s="9" t="s">
        <v>1006</v>
      </c>
      <c r="C238" s="9" t="s">
        <v>1030</v>
      </c>
      <c r="D238" s="9" t="s">
        <v>1031</v>
      </c>
      <c r="E238" s="9" t="s">
        <v>950</v>
      </c>
      <c r="F238" s="9">
        <v>2020</v>
      </c>
      <c r="G238" s="18">
        <v>15293591.380000001</v>
      </c>
      <c r="H238" s="18">
        <v>15293591.380000001</v>
      </c>
      <c r="I238" s="9">
        <v>0</v>
      </c>
    </row>
    <row r="239" spans="1:9" x14ac:dyDescent="0.25">
      <c r="A239" s="9" t="s">
        <v>945</v>
      </c>
      <c r="B239" s="9" t="s">
        <v>1006</v>
      </c>
      <c r="C239" s="9" t="s">
        <v>1030</v>
      </c>
      <c r="D239" s="9" t="s">
        <v>1031</v>
      </c>
      <c r="E239" s="9" t="s">
        <v>950</v>
      </c>
      <c r="F239" s="9">
        <v>2021</v>
      </c>
      <c r="G239" s="18">
        <v>18364859.219999999</v>
      </c>
      <c r="H239" s="18">
        <v>18364859.219999999</v>
      </c>
      <c r="I239" s="9">
        <v>0</v>
      </c>
    </row>
    <row r="240" spans="1:9" x14ac:dyDescent="0.25">
      <c r="A240" s="9" t="s">
        <v>945</v>
      </c>
      <c r="B240" s="9" t="s">
        <v>1006</v>
      </c>
      <c r="C240" s="9" t="s">
        <v>1030</v>
      </c>
      <c r="D240" s="9" t="s">
        <v>1031</v>
      </c>
      <c r="E240" s="9" t="s">
        <v>950</v>
      </c>
      <c r="F240" s="9">
        <v>2022</v>
      </c>
      <c r="G240" s="18">
        <v>18497598.780000001</v>
      </c>
      <c r="H240" s="18">
        <v>18497598.780000001</v>
      </c>
      <c r="I240" s="9">
        <v>0</v>
      </c>
    </row>
    <row r="241" spans="1:9" x14ac:dyDescent="0.25">
      <c r="A241" s="9" t="s">
        <v>945</v>
      </c>
      <c r="B241" s="9" t="s">
        <v>1006</v>
      </c>
      <c r="C241" s="9" t="s">
        <v>1030</v>
      </c>
      <c r="D241" s="9" t="s">
        <v>1032</v>
      </c>
      <c r="E241" s="9" t="s">
        <v>949</v>
      </c>
      <c r="F241" s="9">
        <v>2020</v>
      </c>
      <c r="G241" s="18">
        <v>94997847.5</v>
      </c>
      <c r="H241" s="18">
        <v>92704977.070000023</v>
      </c>
      <c r="I241" s="9">
        <v>0</v>
      </c>
    </row>
    <row r="242" spans="1:9" x14ac:dyDescent="0.25">
      <c r="A242" s="9" t="s">
        <v>945</v>
      </c>
      <c r="B242" s="9" t="s">
        <v>1006</v>
      </c>
      <c r="C242" s="9" t="s">
        <v>1030</v>
      </c>
      <c r="D242" s="9" t="s">
        <v>1032</v>
      </c>
      <c r="E242" s="9" t="s">
        <v>949</v>
      </c>
      <c r="F242" s="9">
        <v>2021</v>
      </c>
      <c r="G242" s="18">
        <v>368853498.01999986</v>
      </c>
      <c r="H242" s="18">
        <v>365708464.01999998</v>
      </c>
      <c r="I242" s="9">
        <v>0</v>
      </c>
    </row>
    <row r="243" spans="1:9" x14ac:dyDescent="0.25">
      <c r="A243" s="9" t="s">
        <v>945</v>
      </c>
      <c r="B243" s="9" t="s">
        <v>1006</v>
      </c>
      <c r="C243" s="9" t="s">
        <v>1030</v>
      </c>
      <c r="D243" s="9" t="s">
        <v>1032</v>
      </c>
      <c r="E243" s="9" t="s">
        <v>949</v>
      </c>
      <c r="F243" s="9">
        <v>2022</v>
      </c>
      <c r="G243" s="18">
        <v>295516760.62000006</v>
      </c>
      <c r="H243" s="18">
        <v>295441176.62000006</v>
      </c>
      <c r="I243" s="9">
        <v>0</v>
      </c>
    </row>
    <row r="244" spans="1:9" x14ac:dyDescent="0.25">
      <c r="A244" s="9" t="s">
        <v>945</v>
      </c>
      <c r="B244" s="9" t="s">
        <v>1006</v>
      </c>
      <c r="C244" s="9" t="s">
        <v>1030</v>
      </c>
      <c r="D244" s="9" t="s">
        <v>1032</v>
      </c>
      <c r="E244" s="9" t="s">
        <v>950</v>
      </c>
      <c r="F244" s="9">
        <v>2020</v>
      </c>
      <c r="G244" s="18">
        <v>13517004</v>
      </c>
      <c r="H244" s="18">
        <v>13517004</v>
      </c>
      <c r="I244" s="9">
        <v>0</v>
      </c>
    </row>
    <row r="245" spans="1:9" x14ac:dyDescent="0.25">
      <c r="A245" s="9" t="s">
        <v>945</v>
      </c>
      <c r="B245" s="9" t="s">
        <v>1006</v>
      </c>
      <c r="C245" s="9" t="s">
        <v>1030</v>
      </c>
      <c r="D245" s="9" t="s">
        <v>1032</v>
      </c>
      <c r="E245" s="9" t="s">
        <v>950</v>
      </c>
      <c r="F245" s="9">
        <v>2021</v>
      </c>
      <c r="G245" s="18">
        <v>16550683.449999999</v>
      </c>
      <c r="H245" s="18">
        <v>16550683.449999999</v>
      </c>
      <c r="I245" s="9">
        <v>0</v>
      </c>
    </row>
    <row r="246" spans="1:9" x14ac:dyDescent="0.25">
      <c r="A246" s="9" t="s">
        <v>945</v>
      </c>
      <c r="B246" s="9" t="s">
        <v>1006</v>
      </c>
      <c r="C246" s="9" t="s">
        <v>1030</v>
      </c>
      <c r="D246" s="9" t="s">
        <v>1032</v>
      </c>
      <c r="E246" s="9" t="s">
        <v>950</v>
      </c>
      <c r="F246" s="9">
        <v>2022</v>
      </c>
      <c r="G246" s="18">
        <v>14110709.77</v>
      </c>
      <c r="H246" s="18">
        <v>14110709.77</v>
      </c>
      <c r="I246" s="9">
        <v>0</v>
      </c>
    </row>
    <row r="247" spans="1:9" x14ac:dyDescent="0.25">
      <c r="A247" s="9" t="s">
        <v>945</v>
      </c>
      <c r="B247" s="9" t="s">
        <v>1006</v>
      </c>
      <c r="C247" s="9" t="s">
        <v>1030</v>
      </c>
      <c r="D247" s="9" t="s">
        <v>1033</v>
      </c>
      <c r="E247" s="9" t="s">
        <v>949</v>
      </c>
      <c r="F247" s="9">
        <v>2020</v>
      </c>
      <c r="G247" s="18">
        <v>1891411</v>
      </c>
      <c r="H247" s="18">
        <v>1891411</v>
      </c>
      <c r="I247" s="9">
        <v>0</v>
      </c>
    </row>
    <row r="248" spans="1:9" x14ac:dyDescent="0.25">
      <c r="A248" s="9" t="s">
        <v>945</v>
      </c>
      <c r="B248" s="9" t="s">
        <v>1006</v>
      </c>
      <c r="C248" s="9" t="s">
        <v>1030</v>
      </c>
      <c r="D248" s="9" t="s">
        <v>1033</v>
      </c>
      <c r="E248" s="9" t="s">
        <v>949</v>
      </c>
      <c r="F248" s="9">
        <v>2022</v>
      </c>
      <c r="G248" s="18">
        <v>1460470</v>
      </c>
      <c r="H248" s="18">
        <v>1460470</v>
      </c>
      <c r="I248" s="9">
        <v>0</v>
      </c>
    </row>
    <row r="249" spans="1:9" x14ac:dyDescent="0.25">
      <c r="A249" s="9" t="s">
        <v>945</v>
      </c>
      <c r="B249" s="9" t="s">
        <v>1006</v>
      </c>
      <c r="C249" s="9" t="s">
        <v>1030</v>
      </c>
      <c r="D249" s="9" t="s">
        <v>1033</v>
      </c>
      <c r="E249" s="9" t="s">
        <v>950</v>
      </c>
      <c r="F249" s="9">
        <v>2021</v>
      </c>
      <c r="G249" s="18">
        <v>2166021</v>
      </c>
      <c r="H249" s="18">
        <v>2166021</v>
      </c>
      <c r="I249" s="9">
        <v>0</v>
      </c>
    </row>
    <row r="250" spans="1:9" x14ac:dyDescent="0.25">
      <c r="A250" s="9" t="s">
        <v>945</v>
      </c>
      <c r="B250" s="9" t="s">
        <v>1006</v>
      </c>
      <c r="C250" s="9" t="s">
        <v>1030</v>
      </c>
      <c r="D250" s="9" t="s">
        <v>1033</v>
      </c>
      <c r="E250" s="9" t="s">
        <v>950</v>
      </c>
      <c r="F250" s="9">
        <v>2022</v>
      </c>
      <c r="G250" s="18">
        <v>6873205</v>
      </c>
      <c r="H250" s="18">
        <v>6688075</v>
      </c>
      <c r="I250" s="9">
        <v>0</v>
      </c>
    </row>
    <row r="251" spans="1:9" x14ac:dyDescent="0.25">
      <c r="A251" s="9" t="s">
        <v>945</v>
      </c>
      <c r="B251" s="9" t="s">
        <v>1006</v>
      </c>
      <c r="C251" s="9" t="s">
        <v>1034</v>
      </c>
      <c r="D251" s="9" t="s">
        <v>1035</v>
      </c>
      <c r="E251" s="9" t="s">
        <v>949</v>
      </c>
      <c r="F251" s="9">
        <v>2020</v>
      </c>
      <c r="G251" s="18">
        <v>183000000</v>
      </c>
      <c r="H251" s="18">
        <v>183000000</v>
      </c>
      <c r="I251" s="9">
        <v>1</v>
      </c>
    </row>
    <row r="252" spans="1:9" x14ac:dyDescent="0.25">
      <c r="A252" s="9" t="s">
        <v>945</v>
      </c>
      <c r="B252" s="9" t="s">
        <v>1006</v>
      </c>
      <c r="C252" s="9" t="s">
        <v>1034</v>
      </c>
      <c r="D252" s="9" t="s">
        <v>1035</v>
      </c>
      <c r="E252" s="9" t="s">
        <v>949</v>
      </c>
      <c r="F252" s="9">
        <v>2021</v>
      </c>
      <c r="G252" s="18">
        <v>379851000</v>
      </c>
      <c r="H252" s="18">
        <v>379851000</v>
      </c>
      <c r="I252" s="9">
        <v>1</v>
      </c>
    </row>
    <row r="253" spans="1:9" x14ac:dyDescent="0.25">
      <c r="A253" s="9" t="s">
        <v>945</v>
      </c>
      <c r="B253" s="9" t="s">
        <v>1006</v>
      </c>
      <c r="C253" s="9" t="s">
        <v>1034</v>
      </c>
      <c r="D253" s="9" t="s">
        <v>1035</v>
      </c>
      <c r="E253" s="9" t="s">
        <v>949</v>
      </c>
      <c r="F253" s="9">
        <v>2022</v>
      </c>
      <c r="G253" s="18">
        <v>670778000</v>
      </c>
      <c r="H253" s="18">
        <v>670778000</v>
      </c>
      <c r="I253" s="9">
        <v>1</v>
      </c>
    </row>
    <row r="254" spans="1:9" x14ac:dyDescent="0.25">
      <c r="A254" s="9" t="s">
        <v>945</v>
      </c>
      <c r="B254" s="9" t="s">
        <v>1006</v>
      </c>
      <c r="C254" s="9" t="s">
        <v>1034</v>
      </c>
      <c r="D254" s="9" t="s">
        <v>1035</v>
      </c>
      <c r="E254" s="9" t="s">
        <v>950</v>
      </c>
      <c r="F254" s="9">
        <v>2020</v>
      </c>
      <c r="G254" s="18">
        <v>569466000</v>
      </c>
      <c r="H254" s="18">
        <v>569466000</v>
      </c>
      <c r="I254" s="9">
        <v>1</v>
      </c>
    </row>
    <row r="255" spans="1:9" x14ac:dyDescent="0.25">
      <c r="A255" s="9" t="s">
        <v>945</v>
      </c>
      <c r="B255" s="9" t="s">
        <v>1006</v>
      </c>
      <c r="C255" s="9" t="s">
        <v>1034</v>
      </c>
      <c r="D255" s="9" t="s">
        <v>1035</v>
      </c>
      <c r="E255" s="9" t="s">
        <v>950</v>
      </c>
      <c r="F255" s="9">
        <v>2021</v>
      </c>
      <c r="G255" s="18">
        <v>324030000</v>
      </c>
      <c r="H255" s="18">
        <v>324030000</v>
      </c>
      <c r="I255" s="9">
        <v>1</v>
      </c>
    </row>
    <row r="256" spans="1:9" x14ac:dyDescent="0.25">
      <c r="A256" s="9" t="s">
        <v>945</v>
      </c>
      <c r="B256" s="9" t="s">
        <v>1006</v>
      </c>
      <c r="C256" s="9" t="s">
        <v>1034</v>
      </c>
      <c r="D256" s="9" t="s">
        <v>1035</v>
      </c>
      <c r="E256" s="9" t="s">
        <v>950</v>
      </c>
      <c r="F256" s="9">
        <v>2022</v>
      </c>
      <c r="G256" s="18">
        <v>284349000</v>
      </c>
      <c r="H256" s="18">
        <v>284349000</v>
      </c>
      <c r="I256" s="9">
        <v>1</v>
      </c>
    </row>
    <row r="257" spans="1:9" x14ac:dyDescent="0.25">
      <c r="A257" s="9" t="s">
        <v>945</v>
      </c>
      <c r="B257" s="9" t="s">
        <v>1006</v>
      </c>
      <c r="C257" s="9" t="s">
        <v>1036</v>
      </c>
      <c r="D257" s="9" t="s">
        <v>1037</v>
      </c>
      <c r="E257" s="9" t="s">
        <v>949</v>
      </c>
      <c r="F257" s="9">
        <v>2020</v>
      </c>
      <c r="G257" s="18">
        <v>37096196.479999997</v>
      </c>
      <c r="H257" s="18">
        <v>37096196.479999974</v>
      </c>
      <c r="I257" s="9">
        <v>0</v>
      </c>
    </row>
    <row r="258" spans="1:9" x14ac:dyDescent="0.25">
      <c r="A258" s="9" t="s">
        <v>945</v>
      </c>
      <c r="B258" s="9" t="s">
        <v>1006</v>
      </c>
      <c r="C258" s="9" t="s">
        <v>1036</v>
      </c>
      <c r="D258" s="9" t="s">
        <v>1037</v>
      </c>
      <c r="E258" s="9" t="s">
        <v>949</v>
      </c>
      <c r="F258" s="9">
        <v>2021</v>
      </c>
      <c r="G258" s="18">
        <v>30192800.989999995</v>
      </c>
      <c r="H258" s="18">
        <v>30192800.989999987</v>
      </c>
      <c r="I258" s="9">
        <v>0</v>
      </c>
    </row>
    <row r="259" spans="1:9" x14ac:dyDescent="0.25">
      <c r="A259" s="9" t="s">
        <v>945</v>
      </c>
      <c r="B259" s="9" t="s">
        <v>1006</v>
      </c>
      <c r="C259" s="9" t="s">
        <v>1036</v>
      </c>
      <c r="D259" s="9" t="s">
        <v>1037</v>
      </c>
      <c r="E259" s="9" t="s">
        <v>949</v>
      </c>
      <c r="F259" s="9">
        <v>2022</v>
      </c>
      <c r="G259" s="18">
        <v>16620486.570000002</v>
      </c>
      <c r="H259" s="18">
        <v>16620486.569999995</v>
      </c>
      <c r="I259" s="9">
        <v>0</v>
      </c>
    </row>
    <row r="260" spans="1:9" x14ac:dyDescent="0.25">
      <c r="A260" s="9" t="s">
        <v>945</v>
      </c>
      <c r="B260" s="9" t="s">
        <v>1006</v>
      </c>
      <c r="C260" s="9" t="s">
        <v>1036</v>
      </c>
      <c r="D260" s="9" t="s">
        <v>1037</v>
      </c>
      <c r="E260" s="9" t="s">
        <v>950</v>
      </c>
      <c r="F260" s="9">
        <v>2020</v>
      </c>
      <c r="G260" s="18">
        <v>34834638.430000007</v>
      </c>
      <c r="H260" s="18">
        <v>34714484.420000009</v>
      </c>
      <c r="I260" s="9">
        <v>0</v>
      </c>
    </row>
    <row r="261" spans="1:9" x14ac:dyDescent="0.25">
      <c r="A261" s="9" t="s">
        <v>945</v>
      </c>
      <c r="B261" s="9" t="s">
        <v>1006</v>
      </c>
      <c r="C261" s="9" t="s">
        <v>1036</v>
      </c>
      <c r="D261" s="9" t="s">
        <v>1037</v>
      </c>
      <c r="E261" s="9" t="s">
        <v>950</v>
      </c>
      <c r="F261" s="9">
        <v>2021</v>
      </c>
      <c r="G261" s="18">
        <v>27138784.93</v>
      </c>
      <c r="H261" s="18">
        <v>26970969.509999998</v>
      </c>
      <c r="I261" s="9">
        <v>0</v>
      </c>
    </row>
    <row r="262" spans="1:9" x14ac:dyDescent="0.25">
      <c r="A262" s="9" t="s">
        <v>945</v>
      </c>
      <c r="B262" s="9" t="s">
        <v>1006</v>
      </c>
      <c r="C262" s="9" t="s">
        <v>1036</v>
      </c>
      <c r="D262" s="9" t="s">
        <v>1037</v>
      </c>
      <c r="E262" s="9" t="s">
        <v>950</v>
      </c>
      <c r="F262" s="9">
        <v>2022</v>
      </c>
      <c r="G262" s="18">
        <v>25851055.129999995</v>
      </c>
      <c r="H262" s="18">
        <v>25808365.849999987</v>
      </c>
      <c r="I262" s="9">
        <v>0</v>
      </c>
    </row>
    <row r="263" spans="1:9" x14ac:dyDescent="0.25">
      <c r="A263" s="9" t="s">
        <v>945</v>
      </c>
      <c r="B263" s="9" t="s">
        <v>1006</v>
      </c>
      <c r="C263" s="9" t="s">
        <v>1038</v>
      </c>
      <c r="D263" s="9" t="s">
        <v>1039</v>
      </c>
      <c r="E263" s="9" t="s">
        <v>949</v>
      </c>
      <c r="F263" s="9">
        <v>2020</v>
      </c>
      <c r="G263" s="18">
        <v>89794728.429999992</v>
      </c>
      <c r="H263" s="18">
        <v>64008852.369999997</v>
      </c>
      <c r="I263" s="9">
        <v>0</v>
      </c>
    </row>
    <row r="264" spans="1:9" x14ac:dyDescent="0.25">
      <c r="A264" s="9" t="s">
        <v>945</v>
      </c>
      <c r="B264" s="9" t="s">
        <v>1006</v>
      </c>
      <c r="C264" s="9" t="s">
        <v>1038</v>
      </c>
      <c r="D264" s="9" t="s">
        <v>1039</v>
      </c>
      <c r="E264" s="9" t="s">
        <v>949</v>
      </c>
      <c r="F264" s="9">
        <v>2021</v>
      </c>
      <c r="G264" s="18">
        <v>30710414.77</v>
      </c>
      <c r="H264" s="18">
        <v>30710414.77</v>
      </c>
      <c r="I264" s="9">
        <v>0</v>
      </c>
    </row>
    <row r="265" spans="1:9" x14ac:dyDescent="0.25">
      <c r="A265" s="9" t="s">
        <v>945</v>
      </c>
      <c r="B265" s="9" t="s">
        <v>1006</v>
      </c>
      <c r="C265" s="9" t="s">
        <v>1038</v>
      </c>
      <c r="D265" s="9" t="s">
        <v>1039</v>
      </c>
      <c r="E265" s="9" t="s">
        <v>949</v>
      </c>
      <c r="F265" s="9">
        <v>2022</v>
      </c>
      <c r="G265" s="18">
        <v>90505982.570000008</v>
      </c>
      <c r="H265" s="18">
        <v>64974697.579999998</v>
      </c>
      <c r="I265" s="9">
        <v>0</v>
      </c>
    </row>
    <row r="266" spans="1:9" x14ac:dyDescent="0.25">
      <c r="A266" s="9" t="s">
        <v>945</v>
      </c>
      <c r="B266" s="9" t="s">
        <v>1006</v>
      </c>
      <c r="C266" s="9" t="s">
        <v>1040</v>
      </c>
      <c r="D266" s="9" t="s">
        <v>1041</v>
      </c>
      <c r="E266" s="9" t="s">
        <v>949</v>
      </c>
      <c r="F266" s="9">
        <v>2020</v>
      </c>
      <c r="G266" s="18">
        <v>0</v>
      </c>
      <c r="H266" s="18">
        <v>0</v>
      </c>
      <c r="I266" s="9">
        <v>0</v>
      </c>
    </row>
    <row r="267" spans="1:9" x14ac:dyDescent="0.25">
      <c r="A267" s="9" t="s">
        <v>945</v>
      </c>
      <c r="B267" s="9" t="s">
        <v>1006</v>
      </c>
      <c r="C267" s="9" t="s">
        <v>1040</v>
      </c>
      <c r="D267" s="9" t="s">
        <v>1041</v>
      </c>
      <c r="E267" s="9" t="s">
        <v>949</v>
      </c>
      <c r="F267" s="9">
        <v>2021</v>
      </c>
      <c r="G267" s="18">
        <v>20800935</v>
      </c>
      <c r="H267" s="18">
        <v>20800935</v>
      </c>
      <c r="I267" s="9">
        <v>0</v>
      </c>
    </row>
    <row r="268" spans="1:9" x14ac:dyDescent="0.25">
      <c r="A268" s="9" t="s">
        <v>945</v>
      </c>
      <c r="B268" s="9" t="s">
        <v>1006</v>
      </c>
      <c r="C268" s="9" t="s">
        <v>1040</v>
      </c>
      <c r="D268" s="9" t="s">
        <v>1041</v>
      </c>
      <c r="E268" s="9" t="s">
        <v>949</v>
      </c>
      <c r="F268" s="9">
        <v>2022</v>
      </c>
      <c r="G268" s="18">
        <v>174849782</v>
      </c>
      <c r="H268" s="18">
        <v>174849782</v>
      </c>
      <c r="I268" s="9">
        <v>0</v>
      </c>
    </row>
    <row r="269" spans="1:9" x14ac:dyDescent="0.25">
      <c r="A269" s="9" t="s">
        <v>945</v>
      </c>
      <c r="B269" s="9" t="s">
        <v>1006</v>
      </c>
      <c r="C269" s="9" t="s">
        <v>1042</v>
      </c>
      <c r="D269" s="9" t="s">
        <v>1043</v>
      </c>
      <c r="E269" s="9" t="s">
        <v>949</v>
      </c>
      <c r="F269" s="9">
        <v>2020</v>
      </c>
      <c r="G269" s="18">
        <v>51565766.32</v>
      </c>
      <c r="H269" s="18">
        <v>51565766.319999978</v>
      </c>
      <c r="I269" s="9">
        <v>0</v>
      </c>
    </row>
    <row r="270" spans="1:9" x14ac:dyDescent="0.25">
      <c r="A270" s="9" t="s">
        <v>945</v>
      </c>
      <c r="B270" s="9" t="s">
        <v>1006</v>
      </c>
      <c r="C270" s="9" t="s">
        <v>1042</v>
      </c>
      <c r="D270" s="9" t="s">
        <v>1043</v>
      </c>
      <c r="E270" s="9" t="s">
        <v>949</v>
      </c>
      <c r="F270" s="9">
        <v>2021</v>
      </c>
      <c r="G270" s="18">
        <v>41125650.910000004</v>
      </c>
      <c r="H270" s="18">
        <v>41125650.909999996</v>
      </c>
      <c r="I270" s="9">
        <v>0</v>
      </c>
    </row>
    <row r="271" spans="1:9" x14ac:dyDescent="0.25">
      <c r="A271" s="9" t="s">
        <v>945</v>
      </c>
      <c r="B271" s="9" t="s">
        <v>1006</v>
      </c>
      <c r="C271" s="9" t="s">
        <v>1042</v>
      </c>
      <c r="D271" s="9" t="s">
        <v>1043</v>
      </c>
      <c r="E271" s="9" t="s">
        <v>949</v>
      </c>
      <c r="F271" s="9">
        <v>2022</v>
      </c>
      <c r="G271" s="18">
        <v>61992406.100000001</v>
      </c>
      <c r="H271" s="18">
        <v>61992406.100000001</v>
      </c>
      <c r="I271" s="9">
        <v>0</v>
      </c>
    </row>
    <row r="272" spans="1:9" x14ac:dyDescent="0.25">
      <c r="A272" s="9" t="s">
        <v>945</v>
      </c>
      <c r="B272" s="9" t="s">
        <v>1006</v>
      </c>
      <c r="C272" s="9" t="s">
        <v>1042</v>
      </c>
      <c r="D272" s="9" t="s">
        <v>1044</v>
      </c>
      <c r="E272" s="9" t="s">
        <v>949</v>
      </c>
      <c r="F272" s="9">
        <v>2020</v>
      </c>
      <c r="G272" s="18">
        <v>26606099.229999997</v>
      </c>
      <c r="H272" s="18">
        <v>26606099.23</v>
      </c>
      <c r="I272" s="9">
        <v>0</v>
      </c>
    </row>
    <row r="273" spans="1:9" x14ac:dyDescent="0.25">
      <c r="A273" s="9" t="s">
        <v>945</v>
      </c>
      <c r="B273" s="9" t="s">
        <v>1006</v>
      </c>
      <c r="C273" s="9" t="s">
        <v>1042</v>
      </c>
      <c r="D273" s="9" t="s">
        <v>1044</v>
      </c>
      <c r="E273" s="9" t="s">
        <v>949</v>
      </c>
      <c r="F273" s="9">
        <v>2021</v>
      </c>
      <c r="G273" s="18">
        <v>31351378.25</v>
      </c>
      <c r="H273" s="18">
        <v>31351378.250000011</v>
      </c>
      <c r="I273" s="9">
        <v>0</v>
      </c>
    </row>
    <row r="274" spans="1:9" x14ac:dyDescent="0.25">
      <c r="A274" s="9" t="s">
        <v>945</v>
      </c>
      <c r="B274" s="9" t="s">
        <v>1006</v>
      </c>
      <c r="C274" s="9" t="s">
        <v>1042</v>
      </c>
      <c r="D274" s="9" t="s">
        <v>1044</v>
      </c>
      <c r="E274" s="9" t="s">
        <v>949</v>
      </c>
      <c r="F274" s="9">
        <v>2022</v>
      </c>
      <c r="G274" s="18">
        <v>4983123.3600000003</v>
      </c>
      <c r="H274" s="18">
        <v>4983123.3599999994</v>
      </c>
      <c r="I274" s="9">
        <v>0</v>
      </c>
    </row>
    <row r="275" spans="1:9" x14ac:dyDescent="0.25">
      <c r="A275" s="9" t="s">
        <v>945</v>
      </c>
      <c r="B275" s="9" t="s">
        <v>1006</v>
      </c>
      <c r="C275" s="9" t="s">
        <v>1045</v>
      </c>
      <c r="D275" s="9" t="s">
        <v>1046</v>
      </c>
      <c r="E275" s="9" t="s">
        <v>949</v>
      </c>
      <c r="F275" s="9">
        <v>2020</v>
      </c>
      <c r="G275" s="18">
        <v>4333930</v>
      </c>
      <c r="H275" s="18">
        <v>4333930</v>
      </c>
      <c r="I275" s="9">
        <v>0</v>
      </c>
    </row>
    <row r="276" spans="1:9" x14ac:dyDescent="0.25">
      <c r="A276" s="9" t="s">
        <v>945</v>
      </c>
      <c r="B276" s="9" t="s">
        <v>1006</v>
      </c>
      <c r="C276" s="9" t="s">
        <v>1045</v>
      </c>
      <c r="D276" s="9" t="s">
        <v>1046</v>
      </c>
      <c r="E276" s="9" t="s">
        <v>949</v>
      </c>
      <c r="F276" s="9">
        <v>2021</v>
      </c>
      <c r="G276" s="18">
        <v>6689558</v>
      </c>
      <c r="H276" s="18">
        <v>6689558</v>
      </c>
      <c r="I276" s="9">
        <v>0</v>
      </c>
    </row>
    <row r="277" spans="1:9" x14ac:dyDescent="0.25">
      <c r="A277" s="9" t="s">
        <v>945</v>
      </c>
      <c r="B277" s="9" t="s">
        <v>1006</v>
      </c>
      <c r="C277" s="9" t="s">
        <v>1045</v>
      </c>
      <c r="D277" s="9" t="s">
        <v>1046</v>
      </c>
      <c r="E277" s="9" t="s">
        <v>949</v>
      </c>
      <c r="F277" s="9">
        <v>2022</v>
      </c>
      <c r="G277" s="18">
        <v>3663428</v>
      </c>
      <c r="H277" s="18">
        <v>3663428</v>
      </c>
      <c r="I277" s="9">
        <v>0</v>
      </c>
    </row>
    <row r="278" spans="1:9" x14ac:dyDescent="0.25">
      <c r="A278" s="9" t="s">
        <v>945</v>
      </c>
      <c r="B278" s="9" t="s">
        <v>1006</v>
      </c>
      <c r="C278" s="9" t="s">
        <v>1047</v>
      </c>
      <c r="D278" s="9" t="s">
        <v>1048</v>
      </c>
      <c r="E278" s="9" t="s">
        <v>949</v>
      </c>
      <c r="F278" s="9">
        <v>2020</v>
      </c>
      <c r="G278" s="18">
        <v>3036185.3</v>
      </c>
      <c r="H278" s="18">
        <v>3036185.3</v>
      </c>
      <c r="I278" s="9">
        <v>0</v>
      </c>
    </row>
    <row r="279" spans="1:9" x14ac:dyDescent="0.25">
      <c r="A279" s="9" t="s">
        <v>945</v>
      </c>
      <c r="B279" s="9" t="s">
        <v>1006</v>
      </c>
      <c r="C279" s="9" t="s">
        <v>1047</v>
      </c>
      <c r="D279" s="9" t="s">
        <v>1048</v>
      </c>
      <c r="E279" s="9" t="s">
        <v>949</v>
      </c>
      <c r="F279" s="9">
        <v>2021</v>
      </c>
      <c r="G279" s="18">
        <v>4987766.7</v>
      </c>
      <c r="H279" s="18">
        <v>4987766.7</v>
      </c>
      <c r="I279" s="9">
        <v>0</v>
      </c>
    </row>
    <row r="280" spans="1:9" x14ac:dyDescent="0.25">
      <c r="A280" s="9" t="s">
        <v>945</v>
      </c>
      <c r="B280" s="9" t="s">
        <v>1006</v>
      </c>
      <c r="C280" s="9" t="s">
        <v>1047</v>
      </c>
      <c r="D280" s="9" t="s">
        <v>1048</v>
      </c>
      <c r="E280" s="9" t="s">
        <v>949</v>
      </c>
      <c r="F280" s="9">
        <v>2022</v>
      </c>
      <c r="G280" s="18">
        <v>8461329</v>
      </c>
      <c r="H280" s="18">
        <v>8461329</v>
      </c>
      <c r="I280" s="9">
        <v>0</v>
      </c>
    </row>
    <row r="281" spans="1:9" x14ac:dyDescent="0.25">
      <c r="A281" s="9" t="s">
        <v>945</v>
      </c>
      <c r="B281" s="9" t="s">
        <v>1006</v>
      </c>
      <c r="C281" s="9" t="s">
        <v>1047</v>
      </c>
      <c r="D281" s="9" t="s">
        <v>1048</v>
      </c>
      <c r="E281" s="9" t="s">
        <v>950</v>
      </c>
      <c r="F281" s="9">
        <v>2022</v>
      </c>
      <c r="G281" s="18">
        <v>1318371</v>
      </c>
      <c r="H281" s="18">
        <v>0</v>
      </c>
      <c r="I281" s="9">
        <v>0</v>
      </c>
    </row>
    <row r="282" spans="1:9" x14ac:dyDescent="0.25">
      <c r="A282" s="9" t="s">
        <v>945</v>
      </c>
      <c r="B282" s="9" t="s">
        <v>1006</v>
      </c>
      <c r="C282" s="9" t="s">
        <v>1047</v>
      </c>
      <c r="D282" s="9" t="s">
        <v>1049</v>
      </c>
      <c r="E282" s="9" t="s">
        <v>950</v>
      </c>
      <c r="F282" s="9">
        <v>2020</v>
      </c>
      <c r="G282" s="18">
        <v>4688554</v>
      </c>
      <c r="H282" s="18">
        <v>4688554</v>
      </c>
      <c r="I282" s="9">
        <v>0</v>
      </c>
    </row>
    <row r="283" spans="1:9" x14ac:dyDescent="0.25">
      <c r="A283" s="9" t="s">
        <v>945</v>
      </c>
      <c r="B283" s="9" t="s">
        <v>1006</v>
      </c>
      <c r="C283" s="9" t="s">
        <v>1047</v>
      </c>
      <c r="D283" s="9" t="s">
        <v>1049</v>
      </c>
      <c r="E283" s="9" t="s">
        <v>950</v>
      </c>
      <c r="F283" s="9">
        <v>2021</v>
      </c>
      <c r="G283" s="18">
        <v>4688554</v>
      </c>
      <c r="H283" s="18">
        <v>4688554</v>
      </c>
      <c r="I283" s="9">
        <v>0</v>
      </c>
    </row>
    <row r="284" spans="1:9" x14ac:dyDescent="0.25">
      <c r="A284" s="9" t="s">
        <v>945</v>
      </c>
      <c r="B284" s="9" t="s">
        <v>1006</v>
      </c>
      <c r="C284" s="9" t="s">
        <v>1047</v>
      </c>
      <c r="D284" s="9" t="s">
        <v>1049</v>
      </c>
      <c r="E284" s="9" t="s">
        <v>950</v>
      </c>
      <c r="F284" s="9">
        <v>2022</v>
      </c>
      <c r="G284" s="18">
        <v>4688567</v>
      </c>
      <c r="H284" s="18">
        <v>4688567</v>
      </c>
      <c r="I284" s="9">
        <v>0</v>
      </c>
    </row>
    <row r="285" spans="1:9" x14ac:dyDescent="0.25">
      <c r="A285" s="9" t="s">
        <v>945</v>
      </c>
      <c r="B285" s="9" t="s">
        <v>1006</v>
      </c>
      <c r="C285" s="9" t="s">
        <v>1050</v>
      </c>
      <c r="D285" s="9" t="s">
        <v>1051</v>
      </c>
      <c r="E285" s="9" t="s">
        <v>949</v>
      </c>
      <c r="F285" s="9">
        <v>2021</v>
      </c>
      <c r="G285" s="18">
        <v>0</v>
      </c>
      <c r="H285" s="18">
        <v>0</v>
      </c>
      <c r="I285" s="9">
        <v>0</v>
      </c>
    </row>
    <row r="286" spans="1:9" x14ac:dyDescent="0.25">
      <c r="A286" s="9" t="s">
        <v>945</v>
      </c>
      <c r="B286" s="9" t="s">
        <v>1006</v>
      </c>
      <c r="C286" s="9" t="s">
        <v>1052</v>
      </c>
      <c r="D286" s="9" t="s">
        <v>1053</v>
      </c>
      <c r="E286" s="9" t="s">
        <v>949</v>
      </c>
      <c r="F286" s="9">
        <v>2020</v>
      </c>
      <c r="G286" s="18">
        <v>31271798.030000001</v>
      </c>
      <c r="H286" s="18">
        <v>31271798.030000001</v>
      </c>
      <c r="I286" s="9">
        <v>0</v>
      </c>
    </row>
    <row r="287" spans="1:9" x14ac:dyDescent="0.25">
      <c r="A287" s="9" t="s">
        <v>945</v>
      </c>
      <c r="B287" s="9" t="s">
        <v>1006</v>
      </c>
      <c r="C287" s="9" t="s">
        <v>1052</v>
      </c>
      <c r="D287" s="9" t="s">
        <v>1053</v>
      </c>
      <c r="E287" s="9" t="s">
        <v>949</v>
      </c>
      <c r="F287" s="9">
        <v>2021</v>
      </c>
      <c r="G287" s="18">
        <v>42864884.969999999</v>
      </c>
      <c r="H287" s="18">
        <v>42864884.969999999</v>
      </c>
      <c r="I287" s="9">
        <v>0</v>
      </c>
    </row>
    <row r="288" spans="1:9" x14ac:dyDescent="0.25">
      <c r="A288" s="9" t="s">
        <v>945</v>
      </c>
      <c r="B288" s="9" t="s">
        <v>1006</v>
      </c>
      <c r="C288" s="9" t="s">
        <v>1052</v>
      </c>
      <c r="D288" s="9" t="s">
        <v>1053</v>
      </c>
      <c r="E288" s="9" t="s">
        <v>949</v>
      </c>
      <c r="F288" s="9">
        <v>2022</v>
      </c>
      <c r="G288" s="18">
        <v>32396316.32</v>
      </c>
      <c r="H288" s="18">
        <v>32396316.32</v>
      </c>
      <c r="I288" s="9">
        <v>0</v>
      </c>
    </row>
    <row r="289" spans="1:9" x14ac:dyDescent="0.25">
      <c r="A289" s="9" t="s">
        <v>945</v>
      </c>
      <c r="B289" s="9" t="s">
        <v>1006</v>
      </c>
      <c r="C289" s="9" t="s">
        <v>1052</v>
      </c>
      <c r="D289" s="9" t="s">
        <v>1053</v>
      </c>
      <c r="E289" s="9" t="s">
        <v>950</v>
      </c>
      <c r="F289" s="9">
        <v>2020</v>
      </c>
      <c r="G289" s="18">
        <v>2814054</v>
      </c>
      <c r="H289" s="18">
        <v>2814054</v>
      </c>
      <c r="I289" s="9">
        <v>0</v>
      </c>
    </row>
    <row r="290" spans="1:9" x14ac:dyDescent="0.25">
      <c r="A290" s="9" t="s">
        <v>945</v>
      </c>
      <c r="B290" s="9" t="s">
        <v>1006</v>
      </c>
      <c r="C290" s="9" t="s">
        <v>1052</v>
      </c>
      <c r="D290" s="9" t="s">
        <v>1053</v>
      </c>
      <c r="E290" s="9" t="s">
        <v>950</v>
      </c>
      <c r="F290" s="9">
        <v>2021</v>
      </c>
      <c r="G290" s="18">
        <v>1551294</v>
      </c>
      <c r="H290" s="18">
        <v>1551294</v>
      </c>
      <c r="I290" s="9">
        <v>0</v>
      </c>
    </row>
    <row r="291" spans="1:9" x14ac:dyDescent="0.25">
      <c r="A291" s="9" t="s">
        <v>945</v>
      </c>
      <c r="B291" s="9" t="s">
        <v>1006</v>
      </c>
      <c r="C291" s="9" t="s">
        <v>1052</v>
      </c>
      <c r="D291" s="9" t="s">
        <v>1053</v>
      </c>
      <c r="E291" s="9" t="s">
        <v>950</v>
      </c>
      <c r="F291" s="9">
        <v>2022</v>
      </c>
      <c r="G291" s="18">
        <v>1912301.92</v>
      </c>
      <c r="H291" s="18">
        <v>1912301.92</v>
      </c>
      <c r="I291" s="9">
        <v>0</v>
      </c>
    </row>
    <row r="292" spans="1:9" x14ac:dyDescent="0.25">
      <c r="A292" s="9" t="s">
        <v>945</v>
      </c>
      <c r="B292" s="9" t="s">
        <v>1006</v>
      </c>
      <c r="C292" s="9" t="s">
        <v>1052</v>
      </c>
      <c r="D292" s="9" t="s">
        <v>1054</v>
      </c>
      <c r="E292" s="9" t="s">
        <v>949</v>
      </c>
      <c r="F292" s="9">
        <v>2021</v>
      </c>
      <c r="G292" s="18">
        <v>170000</v>
      </c>
      <c r="H292" s="18">
        <v>170000</v>
      </c>
      <c r="I292" s="9">
        <v>0</v>
      </c>
    </row>
    <row r="293" spans="1:9" x14ac:dyDescent="0.25">
      <c r="A293" s="9" t="s">
        <v>945</v>
      </c>
      <c r="B293" s="9" t="s">
        <v>1006</v>
      </c>
      <c r="C293" s="9" t="s">
        <v>1052</v>
      </c>
      <c r="D293" s="9" t="s">
        <v>1054</v>
      </c>
      <c r="E293" s="9" t="s">
        <v>949</v>
      </c>
      <c r="F293" s="9">
        <v>2022</v>
      </c>
      <c r="G293" s="18">
        <v>126445</v>
      </c>
      <c r="H293" s="18">
        <v>126445</v>
      </c>
      <c r="I293" s="9">
        <v>0</v>
      </c>
    </row>
    <row r="294" spans="1:9" x14ac:dyDescent="0.25">
      <c r="A294" s="9" t="s">
        <v>945</v>
      </c>
      <c r="B294" s="9" t="s">
        <v>1006</v>
      </c>
      <c r="C294" s="9" t="s">
        <v>1052</v>
      </c>
      <c r="D294" s="9" t="s">
        <v>1054</v>
      </c>
      <c r="E294" s="9" t="s">
        <v>950</v>
      </c>
      <c r="F294" s="9">
        <v>2020</v>
      </c>
      <c r="G294" s="18">
        <v>2464128</v>
      </c>
      <c r="H294" s="18">
        <v>2464128</v>
      </c>
      <c r="I294" s="9">
        <v>0</v>
      </c>
    </row>
    <row r="295" spans="1:9" x14ac:dyDescent="0.25">
      <c r="A295" s="9" t="s">
        <v>945</v>
      </c>
      <c r="B295" s="9" t="s">
        <v>1006</v>
      </c>
      <c r="C295" s="9" t="s">
        <v>1052</v>
      </c>
      <c r="D295" s="9" t="s">
        <v>1054</v>
      </c>
      <c r="E295" s="9" t="s">
        <v>950</v>
      </c>
      <c r="F295" s="9">
        <v>2021</v>
      </c>
      <c r="G295" s="18">
        <v>15386968</v>
      </c>
      <c r="H295" s="18">
        <v>15386968.000000002</v>
      </c>
      <c r="I295" s="9">
        <v>0</v>
      </c>
    </row>
    <row r="296" spans="1:9" x14ac:dyDescent="0.25">
      <c r="A296" s="9" t="s">
        <v>945</v>
      </c>
      <c r="B296" s="9" t="s">
        <v>1006</v>
      </c>
      <c r="C296" s="9" t="s">
        <v>1052</v>
      </c>
      <c r="D296" s="9" t="s">
        <v>1054</v>
      </c>
      <c r="E296" s="9" t="s">
        <v>950</v>
      </c>
      <c r="F296" s="9">
        <v>2022</v>
      </c>
      <c r="G296" s="18">
        <v>23957856</v>
      </c>
      <c r="H296" s="18">
        <v>23934706</v>
      </c>
      <c r="I296" s="9">
        <v>0</v>
      </c>
    </row>
    <row r="297" spans="1:9" x14ac:dyDescent="0.25">
      <c r="A297" s="9" t="s">
        <v>945</v>
      </c>
      <c r="B297" s="9" t="s">
        <v>1006</v>
      </c>
      <c r="C297" s="9" t="s">
        <v>1055</v>
      </c>
      <c r="D297" s="9" t="s">
        <v>1056</v>
      </c>
      <c r="E297" s="9" t="s">
        <v>949</v>
      </c>
      <c r="F297" s="9">
        <v>2021</v>
      </c>
      <c r="G297" s="18">
        <v>281220709.43000001</v>
      </c>
      <c r="H297" s="18">
        <v>281220709.43000001</v>
      </c>
      <c r="I297" s="9">
        <v>0</v>
      </c>
    </row>
    <row r="298" spans="1:9" x14ac:dyDescent="0.25">
      <c r="A298" s="9" t="s">
        <v>945</v>
      </c>
      <c r="B298" s="9" t="s">
        <v>1006</v>
      </c>
      <c r="C298" s="9" t="s">
        <v>1055</v>
      </c>
      <c r="D298" s="9" t="s">
        <v>1056</v>
      </c>
      <c r="E298" s="9" t="s">
        <v>949</v>
      </c>
      <c r="F298" s="9">
        <v>2022</v>
      </c>
      <c r="G298" s="18">
        <v>412530676.52999997</v>
      </c>
      <c r="H298" s="18">
        <v>412530676.52999997</v>
      </c>
      <c r="I298" s="9">
        <v>0</v>
      </c>
    </row>
    <row r="299" spans="1:9" x14ac:dyDescent="0.25">
      <c r="A299" s="9" t="s">
        <v>945</v>
      </c>
      <c r="B299" s="9" t="s">
        <v>1006</v>
      </c>
      <c r="C299" s="9" t="s">
        <v>1057</v>
      </c>
      <c r="D299" s="9" t="s">
        <v>954</v>
      </c>
      <c r="E299" s="9" t="s">
        <v>949</v>
      </c>
      <c r="F299" s="9">
        <v>2022</v>
      </c>
      <c r="G299" s="18">
        <v>3433249.65</v>
      </c>
      <c r="H299" s="18">
        <v>3433249.65</v>
      </c>
      <c r="I299" s="9">
        <v>0</v>
      </c>
    </row>
    <row r="300" spans="1:9" x14ac:dyDescent="0.25">
      <c r="A300" s="9" t="s">
        <v>945</v>
      </c>
      <c r="B300" s="9" t="s">
        <v>1006</v>
      </c>
      <c r="C300" s="9" t="s">
        <v>1057</v>
      </c>
      <c r="D300" s="9" t="s">
        <v>954</v>
      </c>
      <c r="E300" s="9" t="s">
        <v>950</v>
      </c>
      <c r="F300" s="9">
        <v>2022</v>
      </c>
      <c r="G300" s="18">
        <v>2205571.96</v>
      </c>
      <c r="H300" s="18">
        <v>2205571.96</v>
      </c>
      <c r="I300" s="9">
        <v>0</v>
      </c>
    </row>
    <row r="301" spans="1:9" x14ac:dyDescent="0.25">
      <c r="A301" s="9" t="s">
        <v>945</v>
      </c>
      <c r="B301" s="9" t="s">
        <v>1006</v>
      </c>
      <c r="C301" s="9" t="s">
        <v>1058</v>
      </c>
      <c r="D301" s="9" t="s">
        <v>1059</v>
      </c>
      <c r="E301" s="9" t="s">
        <v>950</v>
      </c>
      <c r="F301" s="9">
        <v>2020</v>
      </c>
      <c r="G301" s="18">
        <v>0</v>
      </c>
      <c r="H301" s="18">
        <v>0</v>
      </c>
      <c r="I301" s="9">
        <v>0</v>
      </c>
    </row>
    <row r="302" spans="1:9" x14ac:dyDescent="0.25">
      <c r="A302" s="9" t="s">
        <v>945</v>
      </c>
      <c r="B302" s="9" t="s">
        <v>1006</v>
      </c>
      <c r="C302" s="9" t="s">
        <v>1060</v>
      </c>
      <c r="D302" s="9" t="s">
        <v>1061</v>
      </c>
      <c r="E302" s="9" t="s">
        <v>949</v>
      </c>
      <c r="F302" s="9">
        <v>2020</v>
      </c>
      <c r="G302" s="18">
        <v>1262511692.77</v>
      </c>
      <c r="H302" s="18">
        <v>1261063175.7699993</v>
      </c>
      <c r="I302" s="9">
        <v>0</v>
      </c>
    </row>
    <row r="303" spans="1:9" x14ac:dyDescent="0.25">
      <c r="A303" s="9" t="s">
        <v>945</v>
      </c>
      <c r="B303" s="9" t="s">
        <v>1006</v>
      </c>
      <c r="C303" s="9" t="s">
        <v>1060</v>
      </c>
      <c r="D303" s="9" t="s">
        <v>1061</v>
      </c>
      <c r="E303" s="9" t="s">
        <v>949</v>
      </c>
      <c r="F303" s="9">
        <v>2021</v>
      </c>
      <c r="G303" s="18">
        <v>1785728180.8299997</v>
      </c>
      <c r="H303" s="18">
        <v>1780574509.8299999</v>
      </c>
      <c r="I303" s="9">
        <v>0</v>
      </c>
    </row>
    <row r="304" spans="1:9" x14ac:dyDescent="0.25">
      <c r="A304" s="9" t="s">
        <v>945</v>
      </c>
      <c r="B304" s="9" t="s">
        <v>1006</v>
      </c>
      <c r="C304" s="9" t="s">
        <v>1060</v>
      </c>
      <c r="D304" s="9" t="s">
        <v>1061</v>
      </c>
      <c r="E304" s="9" t="s">
        <v>949</v>
      </c>
      <c r="F304" s="9">
        <v>2022</v>
      </c>
      <c r="G304" s="18">
        <v>1764034532.9299996</v>
      </c>
      <c r="H304" s="18">
        <v>1749203779.0099998</v>
      </c>
      <c r="I304" s="9">
        <v>0</v>
      </c>
    </row>
    <row r="305" spans="1:9" x14ac:dyDescent="0.25">
      <c r="A305" s="9" t="s">
        <v>945</v>
      </c>
      <c r="B305" s="9" t="s">
        <v>1006</v>
      </c>
      <c r="C305" s="9" t="s">
        <v>1060</v>
      </c>
      <c r="D305" s="9" t="s">
        <v>1061</v>
      </c>
      <c r="E305" s="9" t="s">
        <v>950</v>
      </c>
      <c r="F305" s="9">
        <v>2020</v>
      </c>
      <c r="G305" s="18">
        <v>498232507.92000002</v>
      </c>
      <c r="H305" s="18">
        <v>496351431.48999989</v>
      </c>
      <c r="I305" s="9">
        <v>0</v>
      </c>
    </row>
    <row r="306" spans="1:9" x14ac:dyDescent="0.25">
      <c r="A306" s="9" t="s">
        <v>945</v>
      </c>
      <c r="B306" s="9" t="s">
        <v>1006</v>
      </c>
      <c r="C306" s="9" t="s">
        <v>1060</v>
      </c>
      <c r="D306" s="9" t="s">
        <v>1061</v>
      </c>
      <c r="E306" s="9" t="s">
        <v>950</v>
      </c>
      <c r="F306" s="9">
        <v>2021</v>
      </c>
      <c r="G306" s="18">
        <v>608449541.12</v>
      </c>
      <c r="H306" s="18">
        <v>607658738.12</v>
      </c>
      <c r="I306" s="9">
        <v>0</v>
      </c>
    </row>
    <row r="307" spans="1:9" x14ac:dyDescent="0.25">
      <c r="A307" s="9" t="s">
        <v>945</v>
      </c>
      <c r="B307" s="9" t="s">
        <v>1006</v>
      </c>
      <c r="C307" s="9" t="s">
        <v>1060</v>
      </c>
      <c r="D307" s="9" t="s">
        <v>1061</v>
      </c>
      <c r="E307" s="9" t="s">
        <v>950</v>
      </c>
      <c r="F307" s="9">
        <v>2022</v>
      </c>
      <c r="G307" s="18">
        <v>719950611.82999992</v>
      </c>
      <c r="H307" s="18">
        <v>719879722.8299998</v>
      </c>
      <c r="I307" s="9">
        <v>0</v>
      </c>
    </row>
    <row r="308" spans="1:9" x14ac:dyDescent="0.25">
      <c r="A308" s="9" t="s">
        <v>945</v>
      </c>
      <c r="B308" s="9" t="s">
        <v>1006</v>
      </c>
      <c r="C308" s="9" t="s">
        <v>1060</v>
      </c>
      <c r="D308" s="9" t="s">
        <v>1062</v>
      </c>
      <c r="E308" s="9" t="s">
        <v>949</v>
      </c>
      <c r="F308" s="9">
        <v>2020</v>
      </c>
      <c r="G308" s="18">
        <v>136209703.96000001</v>
      </c>
      <c r="H308" s="18">
        <v>136209703.96000001</v>
      </c>
      <c r="I308" s="9">
        <v>0</v>
      </c>
    </row>
    <row r="309" spans="1:9" x14ac:dyDescent="0.25">
      <c r="A309" s="9" t="s">
        <v>945</v>
      </c>
      <c r="B309" s="9" t="s">
        <v>1006</v>
      </c>
      <c r="C309" s="9" t="s">
        <v>1060</v>
      </c>
      <c r="D309" s="9" t="s">
        <v>1062</v>
      </c>
      <c r="E309" s="9" t="s">
        <v>949</v>
      </c>
      <c r="F309" s="9">
        <v>2021</v>
      </c>
      <c r="G309" s="18">
        <v>275937474.04999995</v>
      </c>
      <c r="H309" s="18">
        <v>275937474.04999989</v>
      </c>
      <c r="I309" s="9">
        <v>0</v>
      </c>
    </row>
    <row r="310" spans="1:9" x14ac:dyDescent="0.25">
      <c r="A310" s="9" t="s">
        <v>945</v>
      </c>
      <c r="B310" s="9" t="s">
        <v>1006</v>
      </c>
      <c r="C310" s="9" t="s">
        <v>1060</v>
      </c>
      <c r="D310" s="9" t="s">
        <v>1062</v>
      </c>
      <c r="E310" s="9" t="s">
        <v>949</v>
      </c>
      <c r="F310" s="9">
        <v>2022</v>
      </c>
      <c r="G310" s="18">
        <v>705462315.63999999</v>
      </c>
      <c r="H310" s="18">
        <v>705462315.6400001</v>
      </c>
      <c r="I310" s="9">
        <v>0</v>
      </c>
    </row>
    <row r="311" spans="1:9" x14ac:dyDescent="0.25">
      <c r="A311" s="9" t="s">
        <v>945</v>
      </c>
      <c r="B311" s="9" t="s">
        <v>1006</v>
      </c>
      <c r="C311" s="9" t="s">
        <v>1060</v>
      </c>
      <c r="D311" s="9" t="s">
        <v>1062</v>
      </c>
      <c r="E311" s="9" t="s">
        <v>950</v>
      </c>
      <c r="F311" s="9">
        <v>2020</v>
      </c>
      <c r="G311" s="18">
        <v>67815424</v>
      </c>
      <c r="H311" s="18">
        <v>67793644</v>
      </c>
      <c r="I311" s="9">
        <v>0</v>
      </c>
    </row>
    <row r="312" spans="1:9" x14ac:dyDescent="0.25">
      <c r="A312" s="9" t="s">
        <v>945</v>
      </c>
      <c r="B312" s="9" t="s">
        <v>1006</v>
      </c>
      <c r="C312" s="9" t="s">
        <v>1060</v>
      </c>
      <c r="D312" s="9" t="s">
        <v>1062</v>
      </c>
      <c r="E312" s="9" t="s">
        <v>950</v>
      </c>
      <c r="F312" s="9">
        <v>2021</v>
      </c>
      <c r="G312" s="18">
        <v>50674873.359999999</v>
      </c>
      <c r="H312" s="18">
        <v>50674873.359999999</v>
      </c>
      <c r="I312" s="9">
        <v>0</v>
      </c>
    </row>
    <row r="313" spans="1:9" x14ac:dyDescent="0.25">
      <c r="A313" s="9" t="s">
        <v>945</v>
      </c>
      <c r="B313" s="9" t="s">
        <v>1006</v>
      </c>
      <c r="C313" s="9" t="s">
        <v>1060</v>
      </c>
      <c r="D313" s="9" t="s">
        <v>1062</v>
      </c>
      <c r="E313" s="9" t="s">
        <v>950</v>
      </c>
      <c r="F313" s="9">
        <v>2022</v>
      </c>
      <c r="G313" s="18">
        <v>123904601.13</v>
      </c>
      <c r="H313" s="18">
        <v>122066977.20000002</v>
      </c>
      <c r="I313" s="9">
        <v>0</v>
      </c>
    </row>
    <row r="314" spans="1:9" x14ac:dyDescent="0.25">
      <c r="A314" s="9" t="s">
        <v>945</v>
      </c>
      <c r="B314" s="9" t="s">
        <v>1006</v>
      </c>
      <c r="C314" s="9" t="s">
        <v>1060</v>
      </c>
      <c r="D314" s="9" t="s">
        <v>1063</v>
      </c>
      <c r="E314" s="9" t="s">
        <v>949</v>
      </c>
      <c r="F314" s="9">
        <v>2020</v>
      </c>
      <c r="G314" s="18">
        <v>18866385.09</v>
      </c>
      <c r="H314" s="18">
        <v>18866385.09</v>
      </c>
      <c r="I314" s="9">
        <v>0</v>
      </c>
    </row>
    <row r="315" spans="1:9" x14ac:dyDescent="0.25">
      <c r="A315" s="9" t="s">
        <v>945</v>
      </c>
      <c r="B315" s="9" t="s">
        <v>1006</v>
      </c>
      <c r="C315" s="9" t="s">
        <v>1060</v>
      </c>
      <c r="D315" s="9" t="s">
        <v>1063</v>
      </c>
      <c r="E315" s="9" t="s">
        <v>949</v>
      </c>
      <c r="F315" s="9">
        <v>2021</v>
      </c>
      <c r="G315" s="18">
        <v>46952007</v>
      </c>
      <c r="H315" s="18">
        <v>46952007</v>
      </c>
      <c r="I315" s="9">
        <v>0</v>
      </c>
    </row>
    <row r="316" spans="1:9" x14ac:dyDescent="0.25">
      <c r="A316" s="9" t="s">
        <v>945</v>
      </c>
      <c r="B316" s="9" t="s">
        <v>1006</v>
      </c>
      <c r="C316" s="9" t="s">
        <v>1060</v>
      </c>
      <c r="D316" s="9" t="s">
        <v>1063</v>
      </c>
      <c r="E316" s="9" t="s">
        <v>949</v>
      </c>
      <c r="F316" s="9">
        <v>2022</v>
      </c>
      <c r="G316" s="18">
        <v>32542983</v>
      </c>
      <c r="H316" s="18">
        <v>32542983</v>
      </c>
      <c r="I316" s="9">
        <v>0</v>
      </c>
    </row>
    <row r="317" spans="1:9" x14ac:dyDescent="0.25">
      <c r="A317" s="9" t="s">
        <v>945</v>
      </c>
      <c r="B317" s="9" t="s">
        <v>1006</v>
      </c>
      <c r="C317" s="9" t="s">
        <v>1060</v>
      </c>
      <c r="D317" s="9" t="s">
        <v>1063</v>
      </c>
      <c r="E317" s="9" t="s">
        <v>950</v>
      </c>
      <c r="F317" s="9">
        <v>2020</v>
      </c>
      <c r="G317" s="18">
        <v>5514379</v>
      </c>
      <c r="H317" s="18">
        <v>5514379</v>
      </c>
      <c r="I317" s="9">
        <v>0</v>
      </c>
    </row>
    <row r="318" spans="1:9" x14ac:dyDescent="0.25">
      <c r="A318" s="9" t="s">
        <v>945</v>
      </c>
      <c r="B318" s="9" t="s">
        <v>1006</v>
      </c>
      <c r="C318" s="9" t="s">
        <v>1060</v>
      </c>
      <c r="D318" s="9" t="s">
        <v>1063</v>
      </c>
      <c r="E318" s="9" t="s">
        <v>950</v>
      </c>
      <c r="F318" s="9">
        <v>2021</v>
      </c>
      <c r="G318" s="18">
        <v>18023322</v>
      </c>
      <c r="H318" s="18">
        <v>18023322</v>
      </c>
      <c r="I318" s="9">
        <v>0</v>
      </c>
    </row>
    <row r="319" spans="1:9" x14ac:dyDescent="0.25">
      <c r="A319" s="9" t="s">
        <v>945</v>
      </c>
      <c r="B319" s="9" t="s">
        <v>1006</v>
      </c>
      <c r="C319" s="9" t="s">
        <v>1060</v>
      </c>
      <c r="D319" s="9" t="s">
        <v>1064</v>
      </c>
      <c r="E319" s="9" t="s">
        <v>949</v>
      </c>
      <c r="F319" s="9">
        <v>2021</v>
      </c>
      <c r="G319" s="18">
        <v>2262479</v>
      </c>
      <c r="H319" s="18">
        <v>2262479</v>
      </c>
      <c r="I319" s="9">
        <v>0</v>
      </c>
    </row>
    <row r="320" spans="1:9" x14ac:dyDescent="0.25">
      <c r="A320" s="9" t="s">
        <v>945</v>
      </c>
      <c r="B320" s="9" t="s">
        <v>1006</v>
      </c>
      <c r="C320" s="9" t="s">
        <v>1060</v>
      </c>
      <c r="D320" s="9" t="s">
        <v>1064</v>
      </c>
      <c r="E320" s="9" t="s">
        <v>949</v>
      </c>
      <c r="F320" s="9">
        <v>2022</v>
      </c>
      <c r="G320" s="18">
        <v>23414893.120000001</v>
      </c>
      <c r="H320" s="18">
        <v>23414604.120000001</v>
      </c>
      <c r="I320" s="9">
        <v>0</v>
      </c>
    </row>
    <row r="321" spans="1:9" x14ac:dyDescent="0.25">
      <c r="A321" s="9" t="s">
        <v>945</v>
      </c>
      <c r="B321" s="9" t="s">
        <v>1006</v>
      </c>
      <c r="C321" s="9" t="s">
        <v>1060</v>
      </c>
      <c r="D321" s="9" t="s">
        <v>1064</v>
      </c>
      <c r="E321" s="9" t="s">
        <v>950</v>
      </c>
      <c r="F321" s="9">
        <v>2021</v>
      </c>
      <c r="G321" s="18">
        <v>8723761</v>
      </c>
      <c r="H321" s="18">
        <v>8723761</v>
      </c>
      <c r="I321" s="9">
        <v>0</v>
      </c>
    </row>
    <row r="322" spans="1:9" x14ac:dyDescent="0.25">
      <c r="A322" s="9" t="s">
        <v>945</v>
      </c>
      <c r="B322" s="9" t="s">
        <v>1006</v>
      </c>
      <c r="C322" s="9" t="s">
        <v>1060</v>
      </c>
      <c r="D322" s="9" t="s">
        <v>1064</v>
      </c>
      <c r="E322" s="9" t="s">
        <v>950</v>
      </c>
      <c r="F322" s="9">
        <v>2022</v>
      </c>
      <c r="G322" s="18">
        <v>63628710</v>
      </c>
      <c r="H322" s="18">
        <v>63628710</v>
      </c>
      <c r="I322" s="9">
        <v>0</v>
      </c>
    </row>
    <row r="323" spans="1:9" x14ac:dyDescent="0.25">
      <c r="A323" s="9" t="s">
        <v>945</v>
      </c>
      <c r="B323" s="9" t="s">
        <v>1006</v>
      </c>
      <c r="C323" s="9" t="s">
        <v>1065</v>
      </c>
      <c r="D323" s="9" t="s">
        <v>1066</v>
      </c>
      <c r="E323" s="9" t="s">
        <v>950</v>
      </c>
      <c r="F323" s="9">
        <v>2020</v>
      </c>
      <c r="G323" s="18">
        <v>713103</v>
      </c>
      <c r="H323" s="18">
        <v>713103</v>
      </c>
      <c r="I323" s="9">
        <v>0</v>
      </c>
    </row>
    <row r="324" spans="1:9" x14ac:dyDescent="0.25">
      <c r="A324" s="9" t="s">
        <v>945</v>
      </c>
      <c r="B324" s="9" t="s">
        <v>1006</v>
      </c>
      <c r="C324" s="9" t="s">
        <v>1065</v>
      </c>
      <c r="D324" s="9" t="s">
        <v>1067</v>
      </c>
      <c r="E324" s="9" t="s">
        <v>949</v>
      </c>
      <c r="F324" s="9">
        <v>2020</v>
      </c>
      <c r="G324" s="18">
        <v>2087961</v>
      </c>
      <c r="H324" s="18">
        <v>2087961</v>
      </c>
      <c r="I324" s="9">
        <v>0</v>
      </c>
    </row>
    <row r="325" spans="1:9" x14ac:dyDescent="0.25">
      <c r="A325" s="9" t="s">
        <v>945</v>
      </c>
      <c r="B325" s="9" t="s">
        <v>1006</v>
      </c>
      <c r="C325" s="9" t="s">
        <v>1065</v>
      </c>
      <c r="D325" s="9" t="s">
        <v>1068</v>
      </c>
      <c r="E325" s="9" t="s">
        <v>949</v>
      </c>
      <c r="F325" s="9">
        <v>2020</v>
      </c>
      <c r="G325" s="18">
        <v>40921560</v>
      </c>
      <c r="H325" s="18">
        <v>40921560</v>
      </c>
      <c r="I325" s="9">
        <v>0</v>
      </c>
    </row>
    <row r="326" spans="1:9" x14ac:dyDescent="0.25">
      <c r="A326" s="9" t="s">
        <v>945</v>
      </c>
      <c r="B326" s="9" t="s">
        <v>1006</v>
      </c>
      <c r="C326" s="9" t="s">
        <v>1065</v>
      </c>
      <c r="D326" s="9" t="s">
        <v>1068</v>
      </c>
      <c r="E326" s="9" t="s">
        <v>949</v>
      </c>
      <c r="F326" s="9">
        <v>2021</v>
      </c>
      <c r="G326" s="18">
        <v>1839398</v>
      </c>
      <c r="H326" s="18">
        <v>1839398</v>
      </c>
      <c r="I326" s="9">
        <v>0</v>
      </c>
    </row>
    <row r="327" spans="1:9" x14ac:dyDescent="0.25">
      <c r="A327" s="9" t="s">
        <v>945</v>
      </c>
      <c r="B327" s="9" t="s">
        <v>1006</v>
      </c>
      <c r="C327" s="9" t="s">
        <v>1065</v>
      </c>
      <c r="D327" s="9" t="s">
        <v>1068</v>
      </c>
      <c r="E327" s="9" t="s">
        <v>950</v>
      </c>
      <c r="F327" s="9">
        <v>2020</v>
      </c>
      <c r="G327" s="18">
        <v>25860182</v>
      </c>
      <c r="H327" s="18">
        <v>25860182</v>
      </c>
      <c r="I327" s="9">
        <v>0</v>
      </c>
    </row>
    <row r="328" spans="1:9" x14ac:dyDescent="0.25">
      <c r="A328" s="9" t="s">
        <v>945</v>
      </c>
      <c r="B328" s="9" t="s">
        <v>1006</v>
      </c>
      <c r="C328" s="9" t="s">
        <v>1065</v>
      </c>
      <c r="D328" s="9" t="s">
        <v>1068</v>
      </c>
      <c r="E328" s="9" t="s">
        <v>950</v>
      </c>
      <c r="F328" s="9">
        <v>2021</v>
      </c>
      <c r="G328" s="18">
        <v>749519</v>
      </c>
      <c r="H328" s="18">
        <v>749519</v>
      </c>
      <c r="I328" s="9">
        <v>0</v>
      </c>
    </row>
    <row r="329" spans="1:9" x14ac:dyDescent="0.25">
      <c r="A329" s="9" t="s">
        <v>945</v>
      </c>
      <c r="B329" s="9" t="s">
        <v>1006</v>
      </c>
      <c r="C329" s="9" t="s">
        <v>1069</v>
      </c>
      <c r="D329" s="9" t="s">
        <v>1070</v>
      </c>
      <c r="E329" s="9" t="s">
        <v>949</v>
      </c>
      <c r="F329" s="9">
        <v>2021</v>
      </c>
      <c r="G329" s="18">
        <v>4913046</v>
      </c>
      <c r="H329" s="18">
        <v>4913046</v>
      </c>
      <c r="I329" s="9">
        <v>0</v>
      </c>
    </row>
    <row r="330" spans="1:9" x14ac:dyDescent="0.25">
      <c r="A330" s="9" t="s">
        <v>945</v>
      </c>
      <c r="B330" s="9" t="s">
        <v>1006</v>
      </c>
      <c r="C330" s="9" t="s">
        <v>1069</v>
      </c>
      <c r="D330" s="9" t="s">
        <v>1070</v>
      </c>
      <c r="E330" s="9" t="s">
        <v>949</v>
      </c>
      <c r="F330" s="9">
        <v>2022</v>
      </c>
      <c r="G330" s="18">
        <v>11437433</v>
      </c>
      <c r="H330" s="18">
        <v>11437433</v>
      </c>
      <c r="I330" s="9">
        <v>0</v>
      </c>
    </row>
    <row r="331" spans="1:9" x14ac:dyDescent="0.25">
      <c r="A331" s="9" t="s">
        <v>945</v>
      </c>
      <c r="B331" s="9" t="s">
        <v>1006</v>
      </c>
      <c r="C331" s="9" t="s">
        <v>1069</v>
      </c>
      <c r="D331" s="9" t="s">
        <v>1070</v>
      </c>
      <c r="E331" s="9" t="s">
        <v>950</v>
      </c>
      <c r="F331" s="9">
        <v>2021</v>
      </c>
      <c r="G331" s="18">
        <v>4245549</v>
      </c>
      <c r="H331" s="18">
        <v>4245549</v>
      </c>
      <c r="I331" s="9">
        <v>0</v>
      </c>
    </row>
    <row r="332" spans="1:9" x14ac:dyDescent="0.25">
      <c r="A332" s="9" t="s">
        <v>945</v>
      </c>
      <c r="B332" s="9" t="s">
        <v>1006</v>
      </c>
      <c r="C332" s="9" t="s">
        <v>1069</v>
      </c>
      <c r="D332" s="9" t="s">
        <v>1070</v>
      </c>
      <c r="E332" s="9" t="s">
        <v>950</v>
      </c>
      <c r="F332" s="9">
        <v>2022</v>
      </c>
      <c r="G332" s="18">
        <v>14841299</v>
      </c>
      <c r="H332" s="18">
        <v>14841299</v>
      </c>
      <c r="I332" s="9">
        <v>0</v>
      </c>
    </row>
    <row r="333" spans="1:9" x14ac:dyDescent="0.25">
      <c r="A333" s="9" t="s">
        <v>945</v>
      </c>
      <c r="B333" s="9" t="s">
        <v>1006</v>
      </c>
      <c r="C333" s="9" t="s">
        <v>1069</v>
      </c>
      <c r="D333" s="9" t="s">
        <v>1071</v>
      </c>
      <c r="E333" s="9" t="s">
        <v>949</v>
      </c>
      <c r="F333" s="9">
        <v>2022</v>
      </c>
      <c r="G333" s="18">
        <v>0</v>
      </c>
      <c r="H333" s="18">
        <v>0</v>
      </c>
      <c r="I333" s="9">
        <v>0</v>
      </c>
    </row>
    <row r="334" spans="1:9" x14ac:dyDescent="0.25">
      <c r="A334" s="9" t="s">
        <v>945</v>
      </c>
      <c r="B334" s="9" t="s">
        <v>1006</v>
      </c>
      <c r="C334" s="9" t="s">
        <v>1069</v>
      </c>
      <c r="D334" s="9" t="s">
        <v>1071</v>
      </c>
      <c r="E334" s="9" t="s">
        <v>950</v>
      </c>
      <c r="F334" s="9">
        <v>2022</v>
      </c>
      <c r="G334" s="18">
        <v>20143872</v>
      </c>
      <c r="H334" s="18">
        <v>20143872</v>
      </c>
      <c r="I334" s="9">
        <v>0</v>
      </c>
    </row>
    <row r="335" spans="1:9" x14ac:dyDescent="0.25">
      <c r="A335" s="9" t="s">
        <v>945</v>
      </c>
      <c r="B335" s="9" t="s">
        <v>1072</v>
      </c>
      <c r="C335" s="9" t="s">
        <v>1073</v>
      </c>
      <c r="D335" s="9" t="s">
        <v>1074</v>
      </c>
      <c r="E335" s="9" t="s">
        <v>949</v>
      </c>
      <c r="F335" s="9">
        <v>2020</v>
      </c>
      <c r="G335" s="18">
        <v>98403312</v>
      </c>
      <c r="H335" s="18">
        <v>98379112</v>
      </c>
      <c r="I335" s="9">
        <v>0</v>
      </c>
    </row>
    <row r="336" spans="1:9" x14ac:dyDescent="0.25">
      <c r="A336" s="9" t="s">
        <v>945</v>
      </c>
      <c r="B336" s="9" t="s">
        <v>1072</v>
      </c>
      <c r="C336" s="9" t="s">
        <v>1073</v>
      </c>
      <c r="D336" s="9" t="s">
        <v>1075</v>
      </c>
      <c r="E336" s="9" t="s">
        <v>949</v>
      </c>
      <c r="F336" s="9">
        <v>2020</v>
      </c>
      <c r="G336" s="18">
        <v>4000000</v>
      </c>
      <c r="H336" s="18">
        <v>4000000</v>
      </c>
      <c r="I336" s="9">
        <v>0</v>
      </c>
    </row>
    <row r="337" spans="1:9" x14ac:dyDescent="0.25">
      <c r="A337" s="9" t="s">
        <v>945</v>
      </c>
      <c r="B337" s="9" t="s">
        <v>1072</v>
      </c>
      <c r="C337" s="9" t="s">
        <v>1076</v>
      </c>
      <c r="D337" s="9" t="s">
        <v>1077</v>
      </c>
      <c r="E337" s="9" t="s">
        <v>949</v>
      </c>
      <c r="F337" s="9">
        <v>2020</v>
      </c>
      <c r="G337" s="18">
        <v>704015939.76999974</v>
      </c>
      <c r="H337" s="18">
        <v>704015939.76999962</v>
      </c>
      <c r="I337" s="9">
        <v>1</v>
      </c>
    </row>
    <row r="338" spans="1:9" x14ac:dyDescent="0.25">
      <c r="A338" s="9" t="s">
        <v>945</v>
      </c>
      <c r="B338" s="9" t="s">
        <v>1072</v>
      </c>
      <c r="C338" s="9" t="s">
        <v>1076</v>
      </c>
      <c r="D338" s="9" t="s">
        <v>1077</v>
      </c>
      <c r="E338" s="9" t="s">
        <v>949</v>
      </c>
      <c r="F338" s="9">
        <v>2021</v>
      </c>
      <c r="G338" s="18">
        <v>1024721846.1600008</v>
      </c>
      <c r="H338" s="18">
        <v>1020261846.1600008</v>
      </c>
      <c r="I338" s="9">
        <v>1</v>
      </c>
    </row>
    <row r="339" spans="1:9" x14ac:dyDescent="0.25">
      <c r="A339" s="9" t="s">
        <v>945</v>
      </c>
      <c r="B339" s="9" t="s">
        <v>1072</v>
      </c>
      <c r="C339" s="9" t="s">
        <v>1076</v>
      </c>
      <c r="D339" s="9" t="s">
        <v>1077</v>
      </c>
      <c r="E339" s="9" t="s">
        <v>949</v>
      </c>
      <c r="F339" s="9">
        <v>2022</v>
      </c>
      <c r="G339" s="18">
        <v>862748055.83000016</v>
      </c>
      <c r="H339" s="18">
        <v>862748055.8299998</v>
      </c>
      <c r="I339" s="9">
        <v>1</v>
      </c>
    </row>
    <row r="340" spans="1:9" x14ac:dyDescent="0.25">
      <c r="A340" s="9" t="s">
        <v>945</v>
      </c>
      <c r="B340" s="9" t="s">
        <v>1072</v>
      </c>
      <c r="C340" s="9" t="s">
        <v>1076</v>
      </c>
      <c r="D340" s="9" t="s">
        <v>1078</v>
      </c>
      <c r="E340" s="9" t="s">
        <v>949</v>
      </c>
      <c r="F340" s="9">
        <v>2020</v>
      </c>
      <c r="G340" s="18">
        <v>414789796.12999988</v>
      </c>
      <c r="H340" s="18">
        <v>414789796.12999988</v>
      </c>
      <c r="I340" s="9">
        <v>1</v>
      </c>
    </row>
    <row r="341" spans="1:9" x14ac:dyDescent="0.25">
      <c r="A341" s="9" t="s">
        <v>945</v>
      </c>
      <c r="B341" s="9" t="s">
        <v>1072</v>
      </c>
      <c r="C341" s="9" t="s">
        <v>1076</v>
      </c>
      <c r="D341" s="9" t="s">
        <v>1078</v>
      </c>
      <c r="E341" s="9" t="s">
        <v>949</v>
      </c>
      <c r="F341" s="9">
        <v>2021</v>
      </c>
      <c r="G341" s="18">
        <v>496330919.12000018</v>
      </c>
      <c r="H341" s="18">
        <v>496330919.12000012</v>
      </c>
      <c r="I341" s="9">
        <v>1</v>
      </c>
    </row>
    <row r="342" spans="1:9" x14ac:dyDescent="0.25">
      <c r="A342" s="9" t="s">
        <v>945</v>
      </c>
      <c r="B342" s="9" t="s">
        <v>1072</v>
      </c>
      <c r="C342" s="9" t="s">
        <v>1076</v>
      </c>
      <c r="D342" s="9" t="s">
        <v>1078</v>
      </c>
      <c r="E342" s="9" t="s">
        <v>949</v>
      </c>
      <c r="F342" s="9">
        <v>2022</v>
      </c>
      <c r="G342" s="18">
        <v>561169786.06000018</v>
      </c>
      <c r="H342" s="18">
        <v>561169786.0600003</v>
      </c>
      <c r="I342" s="9">
        <v>1</v>
      </c>
    </row>
    <row r="343" spans="1:9" x14ac:dyDescent="0.25">
      <c r="A343" s="9" t="s">
        <v>945</v>
      </c>
      <c r="B343" s="9" t="s">
        <v>1072</v>
      </c>
      <c r="C343" s="9" t="s">
        <v>1076</v>
      </c>
      <c r="D343" s="9" t="s">
        <v>1078</v>
      </c>
      <c r="E343" s="9" t="s">
        <v>950</v>
      </c>
      <c r="F343" s="9">
        <v>2021</v>
      </c>
      <c r="G343" s="18">
        <v>51184159.870000005</v>
      </c>
      <c r="H343" s="18">
        <v>51184159.870000005</v>
      </c>
      <c r="I343" s="9">
        <v>1</v>
      </c>
    </row>
    <row r="344" spans="1:9" x14ac:dyDescent="0.25">
      <c r="A344" s="9" t="s">
        <v>945</v>
      </c>
      <c r="B344" s="9" t="s">
        <v>1072</v>
      </c>
      <c r="C344" s="9" t="s">
        <v>1076</v>
      </c>
      <c r="D344" s="9" t="s">
        <v>1078</v>
      </c>
      <c r="E344" s="9" t="s">
        <v>950</v>
      </c>
      <c r="F344" s="9">
        <v>2022</v>
      </c>
      <c r="G344" s="18">
        <v>169529198.07000002</v>
      </c>
      <c r="H344" s="18">
        <v>169529198.07000002</v>
      </c>
      <c r="I344" s="9">
        <v>1</v>
      </c>
    </row>
    <row r="345" spans="1:9" x14ac:dyDescent="0.25">
      <c r="A345" s="9" t="s">
        <v>945</v>
      </c>
      <c r="B345" s="9" t="s">
        <v>1072</v>
      </c>
      <c r="C345" s="9" t="s">
        <v>1076</v>
      </c>
      <c r="D345" s="9" t="s">
        <v>1079</v>
      </c>
      <c r="E345" s="9" t="s">
        <v>949</v>
      </c>
      <c r="F345" s="9">
        <v>2020</v>
      </c>
      <c r="G345" s="18">
        <v>44629711.149999999</v>
      </c>
      <c r="H345" s="18">
        <v>41316901.149999999</v>
      </c>
      <c r="I345" s="9">
        <v>1</v>
      </c>
    </row>
    <row r="346" spans="1:9" x14ac:dyDescent="0.25">
      <c r="A346" s="9" t="s">
        <v>945</v>
      </c>
      <c r="B346" s="9" t="s">
        <v>1072</v>
      </c>
      <c r="C346" s="9" t="s">
        <v>1076</v>
      </c>
      <c r="D346" s="9" t="s">
        <v>1079</v>
      </c>
      <c r="E346" s="9" t="s">
        <v>949</v>
      </c>
      <c r="F346" s="9">
        <v>2021</v>
      </c>
      <c r="G346" s="18">
        <v>8800771.3200000003</v>
      </c>
      <c r="H346" s="18">
        <v>8800771.3200000003</v>
      </c>
      <c r="I346" s="9">
        <v>1</v>
      </c>
    </row>
    <row r="347" spans="1:9" x14ac:dyDescent="0.25">
      <c r="A347" s="9" t="s">
        <v>945</v>
      </c>
      <c r="B347" s="9" t="s">
        <v>1072</v>
      </c>
      <c r="C347" s="9" t="s">
        <v>1076</v>
      </c>
      <c r="D347" s="9" t="s">
        <v>1079</v>
      </c>
      <c r="E347" s="9" t="s">
        <v>949</v>
      </c>
      <c r="F347" s="9">
        <v>2022</v>
      </c>
      <c r="G347" s="18">
        <v>18463231.129999999</v>
      </c>
      <c r="H347" s="18">
        <v>18463231.130000003</v>
      </c>
      <c r="I347" s="9">
        <v>1</v>
      </c>
    </row>
    <row r="348" spans="1:9" x14ac:dyDescent="0.25">
      <c r="A348" s="9" t="s">
        <v>945</v>
      </c>
      <c r="B348" s="9" t="s">
        <v>1072</v>
      </c>
      <c r="C348" s="9" t="s">
        <v>1076</v>
      </c>
      <c r="D348" s="9" t="s">
        <v>1080</v>
      </c>
      <c r="E348" s="9" t="s">
        <v>949</v>
      </c>
      <c r="F348" s="9">
        <v>2020</v>
      </c>
      <c r="G348" s="18">
        <v>132466213.26000002</v>
      </c>
      <c r="H348" s="18">
        <v>132466213.26000002</v>
      </c>
      <c r="I348" s="9">
        <v>1</v>
      </c>
    </row>
    <row r="349" spans="1:9" x14ac:dyDescent="0.25">
      <c r="A349" s="9" t="s">
        <v>945</v>
      </c>
      <c r="B349" s="9" t="s">
        <v>1072</v>
      </c>
      <c r="C349" s="9" t="s">
        <v>1076</v>
      </c>
      <c r="D349" s="9" t="s">
        <v>1080</v>
      </c>
      <c r="E349" s="9" t="s">
        <v>949</v>
      </c>
      <c r="F349" s="9">
        <v>2021</v>
      </c>
      <c r="G349" s="18">
        <v>166189646.72</v>
      </c>
      <c r="H349" s="18">
        <v>166189646.72</v>
      </c>
      <c r="I349" s="9">
        <v>1</v>
      </c>
    </row>
    <row r="350" spans="1:9" x14ac:dyDescent="0.25">
      <c r="A350" s="9" t="s">
        <v>945</v>
      </c>
      <c r="B350" s="9" t="s">
        <v>1072</v>
      </c>
      <c r="C350" s="9" t="s">
        <v>1076</v>
      </c>
      <c r="D350" s="9" t="s">
        <v>1080</v>
      </c>
      <c r="E350" s="9" t="s">
        <v>949</v>
      </c>
      <c r="F350" s="9">
        <v>2022</v>
      </c>
      <c r="G350" s="18">
        <v>58707620.219999999</v>
      </c>
      <c r="H350" s="18">
        <v>58707620.219999999</v>
      </c>
      <c r="I350" s="9">
        <v>1</v>
      </c>
    </row>
    <row r="351" spans="1:9" x14ac:dyDescent="0.25">
      <c r="A351" s="9" t="s">
        <v>945</v>
      </c>
      <c r="B351" s="9" t="s">
        <v>1072</v>
      </c>
      <c r="C351" s="9" t="s">
        <v>1076</v>
      </c>
      <c r="D351" s="9" t="s">
        <v>1081</v>
      </c>
      <c r="E351" s="9" t="s">
        <v>949</v>
      </c>
      <c r="F351" s="9">
        <v>2020</v>
      </c>
      <c r="G351" s="18">
        <v>2548360300.829999</v>
      </c>
      <c r="H351" s="18">
        <v>2547012602.3399997</v>
      </c>
      <c r="I351" s="9">
        <v>1</v>
      </c>
    </row>
    <row r="352" spans="1:9" x14ac:dyDescent="0.25">
      <c r="A352" s="9" t="s">
        <v>945</v>
      </c>
      <c r="B352" s="9" t="s">
        <v>1072</v>
      </c>
      <c r="C352" s="9" t="s">
        <v>1076</v>
      </c>
      <c r="D352" s="9" t="s">
        <v>1081</v>
      </c>
      <c r="E352" s="9" t="s">
        <v>949</v>
      </c>
      <c r="F352" s="9">
        <v>2021</v>
      </c>
      <c r="G352" s="18">
        <v>2043737671.9699974</v>
      </c>
      <c r="H352" s="18">
        <v>2028936331.7299981</v>
      </c>
      <c r="I352" s="9">
        <v>1</v>
      </c>
    </row>
    <row r="353" spans="1:9" x14ac:dyDescent="0.25">
      <c r="A353" s="9" t="s">
        <v>945</v>
      </c>
      <c r="B353" s="9" t="s">
        <v>1072</v>
      </c>
      <c r="C353" s="9" t="s">
        <v>1076</v>
      </c>
      <c r="D353" s="9" t="s">
        <v>1081</v>
      </c>
      <c r="E353" s="9" t="s">
        <v>949</v>
      </c>
      <c r="F353" s="9">
        <v>2022</v>
      </c>
      <c r="G353" s="18">
        <v>2263955660.5599995</v>
      </c>
      <c r="H353" s="18">
        <v>2262361384.8599997</v>
      </c>
      <c r="I353" s="9">
        <v>1</v>
      </c>
    </row>
    <row r="354" spans="1:9" x14ac:dyDescent="0.25">
      <c r="A354" s="9" t="s">
        <v>945</v>
      </c>
      <c r="B354" s="9" t="s">
        <v>1072</v>
      </c>
      <c r="C354" s="9" t="s">
        <v>1076</v>
      </c>
      <c r="D354" s="9" t="s">
        <v>1081</v>
      </c>
      <c r="E354" s="9" t="s">
        <v>950</v>
      </c>
      <c r="F354" s="9">
        <v>2020</v>
      </c>
      <c r="G354" s="18">
        <v>3787910.3800000013</v>
      </c>
      <c r="H354" s="18">
        <v>3743031.9400000009</v>
      </c>
      <c r="I354" s="9">
        <v>1</v>
      </c>
    </row>
    <row r="355" spans="1:9" x14ac:dyDescent="0.25">
      <c r="A355" s="9" t="s">
        <v>945</v>
      </c>
      <c r="B355" s="9" t="s">
        <v>1072</v>
      </c>
      <c r="C355" s="9" t="s">
        <v>1076</v>
      </c>
      <c r="D355" s="9" t="s">
        <v>1081</v>
      </c>
      <c r="E355" s="9" t="s">
        <v>950</v>
      </c>
      <c r="F355" s="9">
        <v>2021</v>
      </c>
      <c r="G355" s="18">
        <v>3161972.45</v>
      </c>
      <c r="H355" s="18">
        <v>3138972.45</v>
      </c>
      <c r="I355" s="9">
        <v>1</v>
      </c>
    </row>
    <row r="356" spans="1:9" x14ac:dyDescent="0.25">
      <c r="A356" s="9" t="s">
        <v>945</v>
      </c>
      <c r="B356" s="9" t="s">
        <v>1072</v>
      </c>
      <c r="C356" s="9" t="s">
        <v>1076</v>
      </c>
      <c r="D356" s="9" t="s">
        <v>1081</v>
      </c>
      <c r="E356" s="9" t="s">
        <v>950</v>
      </c>
      <c r="F356" s="9">
        <v>2022</v>
      </c>
      <c r="G356" s="18">
        <v>4259727.07</v>
      </c>
      <c r="H356" s="18">
        <v>4259727.07</v>
      </c>
      <c r="I356" s="9">
        <v>1</v>
      </c>
    </row>
    <row r="357" spans="1:9" x14ac:dyDescent="0.25">
      <c r="A357" s="9" t="s">
        <v>945</v>
      </c>
      <c r="B357" s="9" t="s">
        <v>1072</v>
      </c>
      <c r="C357" s="9" t="s">
        <v>1076</v>
      </c>
      <c r="D357" s="9" t="s">
        <v>1082</v>
      </c>
      <c r="E357" s="9" t="s">
        <v>949</v>
      </c>
      <c r="F357" s="9">
        <v>2020</v>
      </c>
      <c r="G357" s="18">
        <v>6319273.5800000001</v>
      </c>
      <c r="H357" s="18">
        <v>6319273.5800000001</v>
      </c>
      <c r="I357" s="9">
        <v>1</v>
      </c>
    </row>
    <row r="358" spans="1:9" x14ac:dyDescent="0.25">
      <c r="A358" s="9" t="s">
        <v>945</v>
      </c>
      <c r="B358" s="9" t="s">
        <v>1072</v>
      </c>
      <c r="C358" s="9" t="s">
        <v>1076</v>
      </c>
      <c r="D358" s="9" t="s">
        <v>1082</v>
      </c>
      <c r="E358" s="9" t="s">
        <v>949</v>
      </c>
      <c r="F358" s="9">
        <v>2021</v>
      </c>
      <c r="G358" s="18">
        <v>7078131.7600000007</v>
      </c>
      <c r="H358" s="18">
        <v>7078131.7600000007</v>
      </c>
      <c r="I358" s="9">
        <v>1</v>
      </c>
    </row>
    <row r="359" spans="1:9" x14ac:dyDescent="0.25">
      <c r="A359" s="9" t="s">
        <v>945</v>
      </c>
      <c r="B359" s="9" t="s">
        <v>1072</v>
      </c>
      <c r="C359" s="9" t="s">
        <v>1076</v>
      </c>
      <c r="D359" s="9" t="s">
        <v>1082</v>
      </c>
      <c r="E359" s="9" t="s">
        <v>949</v>
      </c>
      <c r="F359" s="9">
        <v>2022</v>
      </c>
      <c r="G359" s="18">
        <v>60835691.489999987</v>
      </c>
      <c r="H359" s="18">
        <v>60835691.489999987</v>
      </c>
      <c r="I359" s="9">
        <v>1</v>
      </c>
    </row>
    <row r="360" spans="1:9" x14ac:dyDescent="0.25">
      <c r="A360" s="9" t="s">
        <v>945</v>
      </c>
      <c r="B360" s="9" t="s">
        <v>1072</v>
      </c>
      <c r="C360" s="9" t="s">
        <v>1076</v>
      </c>
      <c r="D360" s="9" t="s">
        <v>1083</v>
      </c>
      <c r="E360" s="9" t="s">
        <v>949</v>
      </c>
      <c r="F360" s="9">
        <v>2020</v>
      </c>
      <c r="G360" s="18">
        <v>198892435.61000016</v>
      </c>
      <c r="H360" s="18">
        <v>198557713.34000015</v>
      </c>
      <c r="I360" s="9">
        <v>1</v>
      </c>
    </row>
    <row r="361" spans="1:9" x14ac:dyDescent="0.25">
      <c r="A361" s="9" t="s">
        <v>945</v>
      </c>
      <c r="B361" s="9" t="s">
        <v>1072</v>
      </c>
      <c r="C361" s="9" t="s">
        <v>1076</v>
      </c>
      <c r="D361" s="9" t="s">
        <v>1083</v>
      </c>
      <c r="E361" s="9" t="s">
        <v>949</v>
      </c>
      <c r="F361" s="9">
        <v>2021</v>
      </c>
      <c r="G361" s="18">
        <v>526340265.2899996</v>
      </c>
      <c r="H361" s="18">
        <v>526340265.28999954</v>
      </c>
      <c r="I361" s="9">
        <v>1</v>
      </c>
    </row>
    <row r="362" spans="1:9" x14ac:dyDescent="0.25">
      <c r="A362" s="9" t="s">
        <v>945</v>
      </c>
      <c r="B362" s="9" t="s">
        <v>1072</v>
      </c>
      <c r="C362" s="9" t="s">
        <v>1076</v>
      </c>
      <c r="D362" s="9" t="s">
        <v>1083</v>
      </c>
      <c r="E362" s="9" t="s">
        <v>949</v>
      </c>
      <c r="F362" s="9">
        <v>2022</v>
      </c>
      <c r="G362" s="18">
        <v>378248825.28000015</v>
      </c>
      <c r="H362" s="18">
        <v>378248825.28000015</v>
      </c>
      <c r="I362" s="9">
        <v>1</v>
      </c>
    </row>
    <row r="363" spans="1:9" x14ac:dyDescent="0.25">
      <c r="A363" s="9" t="s">
        <v>945</v>
      </c>
      <c r="B363" s="9" t="s">
        <v>1072</v>
      </c>
      <c r="C363" s="9" t="s">
        <v>1076</v>
      </c>
      <c r="D363" s="9" t="s">
        <v>1083</v>
      </c>
      <c r="E363" s="9" t="s">
        <v>950</v>
      </c>
      <c r="F363" s="9">
        <v>2020</v>
      </c>
      <c r="G363" s="18">
        <v>39850</v>
      </c>
      <c r="H363" s="18">
        <v>39850</v>
      </c>
      <c r="I363" s="9">
        <v>1</v>
      </c>
    </row>
    <row r="364" spans="1:9" x14ac:dyDescent="0.25">
      <c r="A364" s="9" t="s">
        <v>945</v>
      </c>
      <c r="B364" s="9" t="s">
        <v>1072</v>
      </c>
      <c r="C364" s="9" t="s">
        <v>1076</v>
      </c>
      <c r="D364" s="9" t="s">
        <v>1083</v>
      </c>
      <c r="E364" s="9" t="s">
        <v>950</v>
      </c>
      <c r="F364" s="9">
        <v>2021</v>
      </c>
      <c r="G364" s="18">
        <v>3665.67</v>
      </c>
      <c r="H364" s="18">
        <v>3665.67</v>
      </c>
      <c r="I364" s="9">
        <v>1</v>
      </c>
    </row>
    <row r="365" spans="1:9" x14ac:dyDescent="0.25">
      <c r="A365" s="9" t="s">
        <v>945</v>
      </c>
      <c r="B365" s="9" t="s">
        <v>1072</v>
      </c>
      <c r="C365" s="9" t="s">
        <v>1076</v>
      </c>
      <c r="D365" s="9" t="s">
        <v>1084</v>
      </c>
      <c r="E365" s="9" t="s">
        <v>949</v>
      </c>
      <c r="F365" s="9">
        <v>2020</v>
      </c>
      <c r="G365" s="18">
        <v>599105122.32000005</v>
      </c>
      <c r="H365" s="18">
        <v>599105122.32000005</v>
      </c>
      <c r="I365" s="9">
        <v>1</v>
      </c>
    </row>
    <row r="366" spans="1:9" x14ac:dyDescent="0.25">
      <c r="A366" s="9" t="s">
        <v>945</v>
      </c>
      <c r="B366" s="9" t="s">
        <v>1072</v>
      </c>
      <c r="C366" s="9" t="s">
        <v>1076</v>
      </c>
      <c r="D366" s="9" t="s">
        <v>1084</v>
      </c>
      <c r="E366" s="9" t="s">
        <v>949</v>
      </c>
      <c r="F366" s="9">
        <v>2021</v>
      </c>
      <c r="G366" s="18">
        <v>328344695.77000004</v>
      </c>
      <c r="H366" s="18">
        <v>328344695.7700001</v>
      </c>
      <c r="I366" s="9">
        <v>1</v>
      </c>
    </row>
    <row r="367" spans="1:9" x14ac:dyDescent="0.25">
      <c r="A367" s="9" t="s">
        <v>945</v>
      </c>
      <c r="B367" s="9" t="s">
        <v>1072</v>
      </c>
      <c r="C367" s="9" t="s">
        <v>1076</v>
      </c>
      <c r="D367" s="9" t="s">
        <v>1084</v>
      </c>
      <c r="E367" s="9" t="s">
        <v>949</v>
      </c>
      <c r="F367" s="9">
        <v>2022</v>
      </c>
      <c r="G367" s="18">
        <v>331001490.19</v>
      </c>
      <c r="H367" s="18">
        <v>331001490.19</v>
      </c>
      <c r="I367" s="9">
        <v>1</v>
      </c>
    </row>
    <row r="368" spans="1:9" x14ac:dyDescent="0.25">
      <c r="A368" s="9" t="s">
        <v>945</v>
      </c>
      <c r="B368" s="9" t="s">
        <v>1072</v>
      </c>
      <c r="C368" s="9" t="s">
        <v>1076</v>
      </c>
      <c r="D368" s="9" t="s">
        <v>1085</v>
      </c>
      <c r="E368" s="9" t="s">
        <v>949</v>
      </c>
      <c r="F368" s="9">
        <v>2020</v>
      </c>
      <c r="G368" s="18">
        <v>802014685.26999998</v>
      </c>
      <c r="H368" s="18">
        <v>802014685.2700001</v>
      </c>
      <c r="I368" s="9">
        <v>1</v>
      </c>
    </row>
    <row r="369" spans="1:9" x14ac:dyDescent="0.25">
      <c r="A369" s="9" t="s">
        <v>945</v>
      </c>
      <c r="B369" s="9" t="s">
        <v>1072</v>
      </c>
      <c r="C369" s="9" t="s">
        <v>1076</v>
      </c>
      <c r="D369" s="9" t="s">
        <v>1085</v>
      </c>
      <c r="E369" s="9" t="s">
        <v>949</v>
      </c>
      <c r="F369" s="9">
        <v>2021</v>
      </c>
      <c r="G369" s="18">
        <v>1115697053.7</v>
      </c>
      <c r="H369" s="18">
        <v>1115697053.7</v>
      </c>
      <c r="I369" s="9">
        <v>1</v>
      </c>
    </row>
    <row r="370" spans="1:9" x14ac:dyDescent="0.25">
      <c r="A370" s="9" t="s">
        <v>945</v>
      </c>
      <c r="B370" s="9" t="s">
        <v>1072</v>
      </c>
      <c r="C370" s="9" t="s">
        <v>1076</v>
      </c>
      <c r="D370" s="9" t="s">
        <v>1085</v>
      </c>
      <c r="E370" s="9" t="s">
        <v>949</v>
      </c>
      <c r="F370" s="9">
        <v>2022</v>
      </c>
      <c r="G370" s="18">
        <v>892085413.7299999</v>
      </c>
      <c r="H370" s="18">
        <v>892085413.7299999</v>
      </c>
      <c r="I370" s="9">
        <v>1</v>
      </c>
    </row>
    <row r="371" spans="1:9" x14ac:dyDescent="0.25">
      <c r="A371" s="9" t="s">
        <v>945</v>
      </c>
      <c r="B371" s="9" t="s">
        <v>1072</v>
      </c>
      <c r="C371" s="9" t="s">
        <v>1076</v>
      </c>
      <c r="D371" s="9" t="s">
        <v>1086</v>
      </c>
      <c r="E371" s="9" t="s">
        <v>949</v>
      </c>
      <c r="F371" s="9">
        <v>2021</v>
      </c>
      <c r="G371" s="18">
        <v>13282187.1</v>
      </c>
      <c r="H371" s="18">
        <v>13282187.1</v>
      </c>
      <c r="I371" s="9">
        <v>1</v>
      </c>
    </row>
    <row r="372" spans="1:9" x14ac:dyDescent="0.25">
      <c r="A372" s="9" t="s">
        <v>945</v>
      </c>
      <c r="B372" s="9" t="s">
        <v>1072</v>
      </c>
      <c r="C372" s="9" t="s">
        <v>1076</v>
      </c>
      <c r="D372" s="9" t="s">
        <v>1086</v>
      </c>
      <c r="E372" s="9" t="s">
        <v>949</v>
      </c>
      <c r="F372" s="9">
        <v>2022</v>
      </c>
      <c r="G372" s="18">
        <v>198348671.71000001</v>
      </c>
      <c r="H372" s="18">
        <v>198348671.71000001</v>
      </c>
      <c r="I372" s="9">
        <v>1</v>
      </c>
    </row>
    <row r="373" spans="1:9" x14ac:dyDescent="0.25">
      <c r="A373" s="9" t="s">
        <v>945</v>
      </c>
      <c r="B373" s="9" t="s">
        <v>1072</v>
      </c>
      <c r="C373" s="9" t="s">
        <v>1076</v>
      </c>
      <c r="D373" s="9" t="s">
        <v>1087</v>
      </c>
      <c r="E373" s="9" t="s">
        <v>949</v>
      </c>
      <c r="F373" s="9">
        <v>2020</v>
      </c>
      <c r="G373" s="18">
        <v>65177470.330000013</v>
      </c>
      <c r="H373" s="18">
        <v>65177470.330000013</v>
      </c>
      <c r="I373" s="9">
        <v>1</v>
      </c>
    </row>
    <row r="374" spans="1:9" x14ac:dyDescent="0.25">
      <c r="A374" s="9" t="s">
        <v>945</v>
      </c>
      <c r="B374" s="9" t="s">
        <v>1072</v>
      </c>
      <c r="C374" s="9" t="s">
        <v>1076</v>
      </c>
      <c r="D374" s="9" t="s">
        <v>1087</v>
      </c>
      <c r="E374" s="9" t="s">
        <v>949</v>
      </c>
      <c r="F374" s="9">
        <v>2021</v>
      </c>
      <c r="G374" s="18">
        <v>29166866.109999999</v>
      </c>
      <c r="H374" s="18">
        <v>29166866.109999999</v>
      </c>
      <c r="I374" s="9">
        <v>1</v>
      </c>
    </row>
    <row r="375" spans="1:9" x14ac:dyDescent="0.25">
      <c r="A375" s="9" t="s">
        <v>945</v>
      </c>
      <c r="B375" s="9" t="s">
        <v>1072</v>
      </c>
      <c r="C375" s="9" t="s">
        <v>1076</v>
      </c>
      <c r="D375" s="9" t="s">
        <v>1087</v>
      </c>
      <c r="E375" s="9" t="s">
        <v>949</v>
      </c>
      <c r="F375" s="9">
        <v>2022</v>
      </c>
      <c r="G375" s="18">
        <v>89041934.929999992</v>
      </c>
      <c r="H375" s="18">
        <v>89041934.930000007</v>
      </c>
      <c r="I375" s="9">
        <v>1</v>
      </c>
    </row>
    <row r="376" spans="1:9" x14ac:dyDescent="0.25">
      <c r="A376" s="9" t="s">
        <v>945</v>
      </c>
      <c r="B376" s="9" t="s">
        <v>1072</v>
      </c>
      <c r="C376" s="9" t="s">
        <v>1076</v>
      </c>
      <c r="D376" s="9" t="s">
        <v>1087</v>
      </c>
      <c r="E376" s="9" t="s">
        <v>950</v>
      </c>
      <c r="F376" s="9">
        <v>2020</v>
      </c>
      <c r="G376" s="18">
        <v>337804382.67000008</v>
      </c>
      <c r="H376" s="18">
        <v>337804382.6699999</v>
      </c>
      <c r="I376" s="9">
        <v>1</v>
      </c>
    </row>
    <row r="377" spans="1:9" x14ac:dyDescent="0.25">
      <c r="A377" s="9" t="s">
        <v>945</v>
      </c>
      <c r="B377" s="9" t="s">
        <v>1072</v>
      </c>
      <c r="C377" s="9" t="s">
        <v>1076</v>
      </c>
      <c r="D377" s="9" t="s">
        <v>1087</v>
      </c>
      <c r="E377" s="9" t="s">
        <v>950</v>
      </c>
      <c r="F377" s="9">
        <v>2021</v>
      </c>
      <c r="G377" s="18">
        <v>119262280.89</v>
      </c>
      <c r="H377" s="18">
        <v>119262280.89</v>
      </c>
      <c r="I377" s="9">
        <v>1</v>
      </c>
    </row>
    <row r="378" spans="1:9" x14ac:dyDescent="0.25">
      <c r="A378" s="9" t="s">
        <v>945</v>
      </c>
      <c r="B378" s="9" t="s">
        <v>1072</v>
      </c>
      <c r="C378" s="9" t="s">
        <v>1076</v>
      </c>
      <c r="D378" s="9" t="s">
        <v>1087</v>
      </c>
      <c r="E378" s="9" t="s">
        <v>950</v>
      </c>
      <c r="F378" s="9">
        <v>2022</v>
      </c>
      <c r="G378" s="18">
        <v>90444057.780000016</v>
      </c>
      <c r="H378" s="18">
        <v>90444057.780000016</v>
      </c>
      <c r="I378" s="9">
        <v>1</v>
      </c>
    </row>
    <row r="379" spans="1:9" x14ac:dyDescent="0.25">
      <c r="A379" s="9" t="s">
        <v>945</v>
      </c>
      <c r="B379" s="9" t="s">
        <v>1072</v>
      </c>
      <c r="C379" s="9" t="s">
        <v>1076</v>
      </c>
      <c r="D379" s="9" t="s">
        <v>1088</v>
      </c>
      <c r="E379" s="9" t="s">
        <v>949</v>
      </c>
      <c r="F379" s="9">
        <v>2020</v>
      </c>
      <c r="G379" s="18">
        <v>316661354.84999996</v>
      </c>
      <c r="H379" s="18">
        <v>316661354.84999996</v>
      </c>
      <c r="I379" s="9">
        <v>1</v>
      </c>
    </row>
    <row r="380" spans="1:9" x14ac:dyDescent="0.25">
      <c r="A380" s="9" t="s">
        <v>945</v>
      </c>
      <c r="B380" s="9" t="s">
        <v>1072</v>
      </c>
      <c r="C380" s="9" t="s">
        <v>1076</v>
      </c>
      <c r="D380" s="9" t="s">
        <v>1088</v>
      </c>
      <c r="E380" s="9" t="s">
        <v>949</v>
      </c>
      <c r="F380" s="9">
        <v>2021</v>
      </c>
      <c r="G380" s="18">
        <v>309615068.14000005</v>
      </c>
      <c r="H380" s="18">
        <v>309615068.1400001</v>
      </c>
      <c r="I380" s="9">
        <v>1</v>
      </c>
    </row>
    <row r="381" spans="1:9" x14ac:dyDescent="0.25">
      <c r="A381" s="9" t="s">
        <v>945</v>
      </c>
      <c r="B381" s="9" t="s">
        <v>1072</v>
      </c>
      <c r="C381" s="9" t="s">
        <v>1076</v>
      </c>
      <c r="D381" s="9" t="s">
        <v>1088</v>
      </c>
      <c r="E381" s="9" t="s">
        <v>949</v>
      </c>
      <c r="F381" s="9">
        <v>2022</v>
      </c>
      <c r="G381" s="18">
        <v>944831314.48000014</v>
      </c>
      <c r="H381" s="18">
        <v>944831314.48000002</v>
      </c>
      <c r="I381" s="9">
        <v>1</v>
      </c>
    </row>
    <row r="382" spans="1:9" x14ac:dyDescent="0.25">
      <c r="A382" s="9" t="s">
        <v>945</v>
      </c>
      <c r="B382" s="9" t="s">
        <v>1072</v>
      </c>
      <c r="C382" s="9" t="s">
        <v>1076</v>
      </c>
      <c r="D382" s="9" t="s">
        <v>1088</v>
      </c>
      <c r="E382" s="9" t="s">
        <v>950</v>
      </c>
      <c r="F382" s="9">
        <v>2020</v>
      </c>
      <c r="G382" s="18">
        <v>362655.33999999997</v>
      </c>
      <c r="H382" s="18">
        <v>362655.33999999997</v>
      </c>
      <c r="I382" s="9">
        <v>1</v>
      </c>
    </row>
    <row r="383" spans="1:9" x14ac:dyDescent="0.25">
      <c r="A383" s="9" t="s">
        <v>945</v>
      </c>
      <c r="B383" s="9" t="s">
        <v>1072</v>
      </c>
      <c r="C383" s="9" t="s">
        <v>1076</v>
      </c>
      <c r="D383" s="9" t="s">
        <v>1088</v>
      </c>
      <c r="E383" s="9" t="s">
        <v>950</v>
      </c>
      <c r="F383" s="9">
        <v>2021</v>
      </c>
      <c r="G383" s="18">
        <v>323622</v>
      </c>
      <c r="H383" s="18">
        <v>323622</v>
      </c>
      <c r="I383" s="9">
        <v>1</v>
      </c>
    </row>
    <row r="384" spans="1:9" x14ac:dyDescent="0.25">
      <c r="A384" s="9" t="s">
        <v>945</v>
      </c>
      <c r="B384" s="9" t="s">
        <v>1072</v>
      </c>
      <c r="C384" s="9" t="s">
        <v>1076</v>
      </c>
      <c r="D384" s="9" t="s">
        <v>1088</v>
      </c>
      <c r="E384" s="9" t="s">
        <v>950</v>
      </c>
      <c r="F384" s="9">
        <v>2022</v>
      </c>
      <c r="G384" s="18">
        <v>1037612</v>
      </c>
      <c r="H384" s="18">
        <v>1037612</v>
      </c>
      <c r="I384" s="9">
        <v>1</v>
      </c>
    </row>
    <row r="385" spans="1:9" x14ac:dyDescent="0.25">
      <c r="A385" s="9" t="s">
        <v>945</v>
      </c>
      <c r="B385" s="9" t="s">
        <v>1072</v>
      </c>
      <c r="C385" s="9" t="s">
        <v>1089</v>
      </c>
      <c r="D385" s="9" t="s">
        <v>1090</v>
      </c>
      <c r="E385" s="9" t="s">
        <v>949</v>
      </c>
      <c r="F385" s="9">
        <v>2021</v>
      </c>
      <c r="G385" s="18">
        <v>7818620.4799999995</v>
      </c>
      <c r="H385" s="18">
        <v>6734854.9600000009</v>
      </c>
      <c r="I385" s="9">
        <v>0</v>
      </c>
    </row>
    <row r="386" spans="1:9" x14ac:dyDescent="0.25">
      <c r="A386" s="9" t="s">
        <v>945</v>
      </c>
      <c r="B386" s="9" t="s">
        <v>1072</v>
      </c>
      <c r="C386" s="9" t="s">
        <v>1089</v>
      </c>
      <c r="D386" s="9" t="s">
        <v>1090</v>
      </c>
      <c r="E386" s="9" t="s">
        <v>949</v>
      </c>
      <c r="F386" s="9">
        <v>2022</v>
      </c>
      <c r="G386" s="18">
        <v>20443273.41</v>
      </c>
      <c r="H386" s="18">
        <v>20443273.41</v>
      </c>
      <c r="I386" s="9">
        <v>0</v>
      </c>
    </row>
    <row r="387" spans="1:9" x14ac:dyDescent="0.25">
      <c r="A387" s="9" t="s">
        <v>945</v>
      </c>
      <c r="B387" s="9" t="s">
        <v>1072</v>
      </c>
      <c r="C387" s="9" t="s">
        <v>1091</v>
      </c>
      <c r="D387" s="9" t="s">
        <v>1092</v>
      </c>
      <c r="E387" s="9" t="s">
        <v>949</v>
      </c>
      <c r="F387" s="9">
        <v>2020</v>
      </c>
      <c r="G387" s="18">
        <v>56402985</v>
      </c>
      <c r="H387" s="18">
        <v>47170570</v>
      </c>
      <c r="I387" s="9">
        <v>0</v>
      </c>
    </row>
    <row r="388" spans="1:9" x14ac:dyDescent="0.25">
      <c r="A388" s="9" t="s">
        <v>945</v>
      </c>
      <c r="B388" s="9" t="s">
        <v>1072</v>
      </c>
      <c r="C388" s="9" t="s">
        <v>1091</v>
      </c>
      <c r="D388" s="9" t="s">
        <v>1092</v>
      </c>
      <c r="E388" s="9" t="s">
        <v>949</v>
      </c>
      <c r="F388" s="9">
        <v>2021</v>
      </c>
      <c r="G388" s="18">
        <v>65708006</v>
      </c>
      <c r="H388" s="18">
        <v>65708006</v>
      </c>
      <c r="I388" s="9">
        <v>0</v>
      </c>
    </row>
    <row r="389" spans="1:9" x14ac:dyDescent="0.25">
      <c r="A389" s="9" t="s">
        <v>945</v>
      </c>
      <c r="B389" s="9" t="s">
        <v>1072</v>
      </c>
      <c r="C389" s="9" t="s">
        <v>1091</v>
      </c>
      <c r="D389" s="9" t="s">
        <v>1092</v>
      </c>
      <c r="E389" s="9" t="s">
        <v>949</v>
      </c>
      <c r="F389" s="9">
        <v>2022</v>
      </c>
      <c r="G389" s="18">
        <v>140935810</v>
      </c>
      <c r="H389" s="18">
        <v>130939329</v>
      </c>
      <c r="I389" s="9">
        <v>0</v>
      </c>
    </row>
    <row r="390" spans="1:9" x14ac:dyDescent="0.25">
      <c r="A390" s="9" t="s">
        <v>945</v>
      </c>
      <c r="B390" s="9" t="s">
        <v>1072</v>
      </c>
      <c r="C390" s="9" t="s">
        <v>1091</v>
      </c>
      <c r="D390" s="9" t="s">
        <v>1092</v>
      </c>
      <c r="E390" s="9" t="s">
        <v>950</v>
      </c>
      <c r="F390" s="9">
        <v>2020</v>
      </c>
      <c r="G390" s="18">
        <v>4771658</v>
      </c>
      <c r="H390" s="18">
        <v>4771658</v>
      </c>
      <c r="I390" s="9">
        <v>0</v>
      </c>
    </row>
    <row r="391" spans="1:9" x14ac:dyDescent="0.25">
      <c r="A391" s="9" t="s">
        <v>945</v>
      </c>
      <c r="B391" s="9" t="s">
        <v>1072</v>
      </c>
      <c r="C391" s="9" t="s">
        <v>1091</v>
      </c>
      <c r="D391" s="9" t="s">
        <v>1092</v>
      </c>
      <c r="E391" s="9" t="s">
        <v>950</v>
      </c>
      <c r="F391" s="9">
        <v>2021</v>
      </c>
      <c r="G391" s="18">
        <v>15938664</v>
      </c>
      <c r="H391" s="18">
        <v>15938664</v>
      </c>
      <c r="I391" s="9">
        <v>0</v>
      </c>
    </row>
    <row r="392" spans="1:9" x14ac:dyDescent="0.25">
      <c r="A392" s="9" t="s">
        <v>945</v>
      </c>
      <c r="B392" s="9" t="s">
        <v>1072</v>
      </c>
      <c r="C392" s="9" t="s">
        <v>1091</v>
      </c>
      <c r="D392" s="9" t="s">
        <v>1092</v>
      </c>
      <c r="E392" s="9" t="s">
        <v>950</v>
      </c>
      <c r="F392" s="9">
        <v>2022</v>
      </c>
      <c r="G392" s="18">
        <v>0</v>
      </c>
      <c r="H392" s="18">
        <v>0</v>
      </c>
      <c r="I392" s="9">
        <v>0</v>
      </c>
    </row>
    <row r="393" spans="1:9" x14ac:dyDescent="0.25">
      <c r="A393" s="9" t="s">
        <v>945</v>
      </c>
      <c r="B393" s="9" t="s">
        <v>1072</v>
      </c>
      <c r="C393" s="9" t="s">
        <v>1093</v>
      </c>
      <c r="D393" s="9" t="s">
        <v>1094</v>
      </c>
      <c r="E393" s="9" t="s">
        <v>949</v>
      </c>
      <c r="F393" s="9">
        <v>2020</v>
      </c>
      <c r="G393" s="18">
        <v>107608269.84</v>
      </c>
      <c r="H393" s="18">
        <v>105206441.59</v>
      </c>
      <c r="I393" s="9">
        <v>0</v>
      </c>
    </row>
    <row r="394" spans="1:9" x14ac:dyDescent="0.25">
      <c r="A394" s="9" t="s">
        <v>945</v>
      </c>
      <c r="B394" s="9" t="s">
        <v>1072</v>
      </c>
      <c r="C394" s="9" t="s">
        <v>1093</v>
      </c>
      <c r="D394" s="9" t="s">
        <v>1094</v>
      </c>
      <c r="E394" s="9" t="s">
        <v>949</v>
      </c>
      <c r="F394" s="9">
        <v>2021</v>
      </c>
      <c r="G394" s="18">
        <v>123560544.25</v>
      </c>
      <c r="H394" s="18">
        <v>110484840.78</v>
      </c>
      <c r="I394" s="9">
        <v>0</v>
      </c>
    </row>
    <row r="395" spans="1:9" x14ac:dyDescent="0.25">
      <c r="A395" s="9" t="s">
        <v>945</v>
      </c>
      <c r="B395" s="9" t="s">
        <v>1072</v>
      </c>
      <c r="C395" s="9" t="s">
        <v>1093</v>
      </c>
      <c r="D395" s="9" t="s">
        <v>1094</v>
      </c>
      <c r="E395" s="9" t="s">
        <v>949</v>
      </c>
      <c r="F395" s="9">
        <v>2022</v>
      </c>
      <c r="G395" s="18">
        <v>46865492.149999999</v>
      </c>
      <c r="H395" s="18">
        <v>46833719.75</v>
      </c>
      <c r="I395" s="9">
        <v>0</v>
      </c>
    </row>
    <row r="396" spans="1:9" x14ac:dyDescent="0.25">
      <c r="A396" s="9" t="s">
        <v>945</v>
      </c>
      <c r="B396" s="9" t="s">
        <v>1072</v>
      </c>
      <c r="C396" s="9" t="s">
        <v>1093</v>
      </c>
      <c r="D396" s="9" t="s">
        <v>1095</v>
      </c>
      <c r="E396" s="9" t="s">
        <v>950</v>
      </c>
      <c r="F396" s="9">
        <v>2020</v>
      </c>
      <c r="G396" s="18">
        <v>23831644</v>
      </c>
      <c r="H396" s="18">
        <v>23075389</v>
      </c>
      <c r="I396" s="9">
        <v>0</v>
      </c>
    </row>
    <row r="397" spans="1:9" x14ac:dyDescent="0.25">
      <c r="A397" s="9" t="s">
        <v>945</v>
      </c>
      <c r="B397" s="9" t="s">
        <v>1072</v>
      </c>
      <c r="C397" s="9" t="s">
        <v>1093</v>
      </c>
      <c r="D397" s="9" t="s">
        <v>1095</v>
      </c>
      <c r="E397" s="9" t="s">
        <v>950</v>
      </c>
      <c r="F397" s="9">
        <v>2021</v>
      </c>
      <c r="G397" s="18">
        <v>29438281</v>
      </c>
      <c r="H397" s="18">
        <v>27246298.5</v>
      </c>
      <c r="I397" s="9">
        <v>0</v>
      </c>
    </row>
    <row r="398" spans="1:9" x14ac:dyDescent="0.25">
      <c r="A398" s="9" t="s">
        <v>945</v>
      </c>
      <c r="B398" s="9" t="s">
        <v>1072</v>
      </c>
      <c r="C398" s="9" t="s">
        <v>1093</v>
      </c>
      <c r="D398" s="9" t="s">
        <v>1095</v>
      </c>
      <c r="E398" s="9" t="s">
        <v>950</v>
      </c>
      <c r="F398" s="9">
        <v>2022</v>
      </c>
      <c r="G398" s="18">
        <v>30357638</v>
      </c>
      <c r="H398" s="18">
        <v>29854588</v>
      </c>
      <c r="I398" s="9">
        <v>0</v>
      </c>
    </row>
    <row r="399" spans="1:9" x14ac:dyDescent="0.25">
      <c r="A399" s="9" t="s">
        <v>945</v>
      </c>
      <c r="B399" s="9" t="s">
        <v>1072</v>
      </c>
      <c r="C399" s="9" t="s">
        <v>1096</v>
      </c>
      <c r="D399" s="9" t="s">
        <v>1097</v>
      </c>
      <c r="E399" s="9" t="s">
        <v>949</v>
      </c>
      <c r="F399" s="9">
        <v>2020</v>
      </c>
      <c r="G399" s="18">
        <v>60231121</v>
      </c>
      <c r="H399" s="18">
        <v>60231121</v>
      </c>
      <c r="I399" s="9">
        <v>0</v>
      </c>
    </row>
    <row r="400" spans="1:9" x14ac:dyDescent="0.25">
      <c r="A400" s="9" t="s">
        <v>945</v>
      </c>
      <c r="B400" s="9" t="s">
        <v>1072</v>
      </c>
      <c r="C400" s="9" t="s">
        <v>1096</v>
      </c>
      <c r="D400" s="9" t="s">
        <v>1097</v>
      </c>
      <c r="E400" s="9" t="s">
        <v>949</v>
      </c>
      <c r="F400" s="9">
        <v>2021</v>
      </c>
      <c r="G400" s="18">
        <v>175297283</v>
      </c>
      <c r="H400" s="18">
        <v>175297283</v>
      </c>
      <c r="I400" s="9">
        <v>0</v>
      </c>
    </row>
    <row r="401" spans="1:9" x14ac:dyDescent="0.25">
      <c r="A401" s="9" t="s">
        <v>945</v>
      </c>
      <c r="B401" s="9" t="s">
        <v>1072</v>
      </c>
      <c r="C401" s="9" t="s">
        <v>1096</v>
      </c>
      <c r="D401" s="9" t="s">
        <v>1097</v>
      </c>
      <c r="E401" s="9" t="s">
        <v>949</v>
      </c>
      <c r="F401" s="9">
        <v>2022</v>
      </c>
      <c r="G401" s="18">
        <v>75145420</v>
      </c>
      <c r="H401" s="18">
        <v>73253820</v>
      </c>
      <c r="I401" s="9">
        <v>0</v>
      </c>
    </row>
    <row r="402" spans="1:9" x14ac:dyDescent="0.25">
      <c r="A402" s="9" t="s">
        <v>945</v>
      </c>
      <c r="B402" s="9" t="s">
        <v>1072</v>
      </c>
      <c r="C402" s="9" t="s">
        <v>1098</v>
      </c>
      <c r="D402" s="9" t="s">
        <v>1099</v>
      </c>
      <c r="E402" s="9" t="s">
        <v>949</v>
      </c>
      <c r="F402" s="9">
        <v>2020</v>
      </c>
      <c r="G402" s="18">
        <v>47499626</v>
      </c>
      <c r="H402" s="18">
        <v>47499626</v>
      </c>
      <c r="I402" s="9">
        <v>0</v>
      </c>
    </row>
    <row r="403" spans="1:9" x14ac:dyDescent="0.25">
      <c r="A403" s="9" t="s">
        <v>945</v>
      </c>
      <c r="B403" s="9" t="s">
        <v>1072</v>
      </c>
      <c r="C403" s="9" t="s">
        <v>1098</v>
      </c>
      <c r="D403" s="9" t="s">
        <v>1099</v>
      </c>
      <c r="E403" s="9" t="s">
        <v>949</v>
      </c>
      <c r="F403" s="9">
        <v>2021</v>
      </c>
      <c r="G403" s="18">
        <v>167552292</v>
      </c>
      <c r="H403" s="18">
        <v>167552292</v>
      </c>
      <c r="I403" s="9">
        <v>0</v>
      </c>
    </row>
    <row r="404" spans="1:9" x14ac:dyDescent="0.25">
      <c r="A404" s="9" t="s">
        <v>945</v>
      </c>
      <c r="B404" s="9" t="s">
        <v>1072</v>
      </c>
      <c r="C404" s="9" t="s">
        <v>1098</v>
      </c>
      <c r="D404" s="9" t="s">
        <v>1099</v>
      </c>
      <c r="E404" s="9" t="s">
        <v>949</v>
      </c>
      <c r="F404" s="9">
        <v>2022</v>
      </c>
      <c r="G404" s="18">
        <v>143847406</v>
      </c>
      <c r="H404" s="18">
        <v>143821625</v>
      </c>
      <c r="I404" s="9">
        <v>0</v>
      </c>
    </row>
    <row r="405" spans="1:9" x14ac:dyDescent="0.25">
      <c r="A405" s="9" t="s">
        <v>945</v>
      </c>
      <c r="B405" s="9" t="s">
        <v>1072</v>
      </c>
      <c r="C405" s="9" t="s">
        <v>1098</v>
      </c>
      <c r="D405" s="9" t="s">
        <v>1100</v>
      </c>
      <c r="E405" s="9" t="s">
        <v>949</v>
      </c>
      <c r="F405" s="9">
        <v>2020</v>
      </c>
      <c r="G405" s="18">
        <v>40000000</v>
      </c>
      <c r="H405" s="18">
        <v>39999999.999999993</v>
      </c>
      <c r="I405" s="9">
        <v>0</v>
      </c>
    </row>
    <row r="406" spans="1:9" x14ac:dyDescent="0.25">
      <c r="A406" s="9" t="s">
        <v>945</v>
      </c>
      <c r="B406" s="9" t="s">
        <v>1072</v>
      </c>
      <c r="C406" s="9" t="s">
        <v>1098</v>
      </c>
      <c r="D406" s="9" t="s">
        <v>1100</v>
      </c>
      <c r="E406" s="9" t="s">
        <v>949</v>
      </c>
      <c r="F406" s="9">
        <v>2021</v>
      </c>
      <c r="G406" s="18">
        <v>19500000</v>
      </c>
      <c r="H406" s="18">
        <v>19500000</v>
      </c>
      <c r="I406" s="9">
        <v>0</v>
      </c>
    </row>
    <row r="407" spans="1:9" x14ac:dyDescent="0.25">
      <c r="A407" s="9" t="s">
        <v>945</v>
      </c>
      <c r="B407" s="9" t="s">
        <v>1072</v>
      </c>
      <c r="C407" s="9" t="s">
        <v>1098</v>
      </c>
      <c r="D407" s="9" t="s">
        <v>1100</v>
      </c>
      <c r="E407" s="9" t="s">
        <v>949</v>
      </c>
      <c r="F407" s="9">
        <v>2022</v>
      </c>
      <c r="G407" s="18">
        <v>20366007</v>
      </c>
      <c r="H407" s="18">
        <v>20316007</v>
      </c>
      <c r="I407" s="9">
        <v>0</v>
      </c>
    </row>
    <row r="408" spans="1:9" x14ac:dyDescent="0.25">
      <c r="A408" s="9" t="s">
        <v>945</v>
      </c>
      <c r="B408" s="9" t="s">
        <v>1072</v>
      </c>
      <c r="C408" s="9" t="s">
        <v>1098</v>
      </c>
      <c r="D408" s="9" t="s">
        <v>1101</v>
      </c>
      <c r="E408" s="9" t="s">
        <v>949</v>
      </c>
      <c r="F408" s="9">
        <v>2020</v>
      </c>
      <c r="G408" s="18">
        <v>268354010</v>
      </c>
      <c r="H408" s="18">
        <v>268354010</v>
      </c>
      <c r="I408" s="9">
        <v>0</v>
      </c>
    </row>
    <row r="409" spans="1:9" x14ac:dyDescent="0.25">
      <c r="A409" s="9" t="s">
        <v>945</v>
      </c>
      <c r="B409" s="9" t="s">
        <v>1072</v>
      </c>
      <c r="C409" s="9" t="s">
        <v>1098</v>
      </c>
      <c r="D409" s="9" t="s">
        <v>1101</v>
      </c>
      <c r="E409" s="9" t="s">
        <v>949</v>
      </c>
      <c r="F409" s="9">
        <v>2021</v>
      </c>
      <c r="G409" s="18">
        <v>37489259</v>
      </c>
      <c r="H409" s="18">
        <v>33107259</v>
      </c>
      <c r="I409" s="9">
        <v>0</v>
      </c>
    </row>
    <row r="410" spans="1:9" x14ac:dyDescent="0.25">
      <c r="A410" s="9" t="s">
        <v>945</v>
      </c>
      <c r="B410" s="9" t="s">
        <v>1072</v>
      </c>
      <c r="C410" s="9" t="s">
        <v>1098</v>
      </c>
      <c r="D410" s="9" t="s">
        <v>1101</v>
      </c>
      <c r="E410" s="9" t="s">
        <v>949</v>
      </c>
      <c r="F410" s="9">
        <v>2022</v>
      </c>
      <c r="G410" s="18">
        <v>10487706</v>
      </c>
      <c r="H410" s="18">
        <v>10487706</v>
      </c>
      <c r="I410" s="9">
        <v>0</v>
      </c>
    </row>
    <row r="411" spans="1:9" x14ac:dyDescent="0.25">
      <c r="A411" s="9" t="s">
        <v>945</v>
      </c>
      <c r="B411" s="9" t="s">
        <v>1072</v>
      </c>
      <c r="C411" s="9" t="s">
        <v>1098</v>
      </c>
      <c r="D411" s="9" t="s">
        <v>1102</v>
      </c>
      <c r="E411" s="9" t="s">
        <v>949</v>
      </c>
      <c r="F411" s="9">
        <v>2022</v>
      </c>
      <c r="G411" s="18">
        <v>21697265</v>
      </c>
      <c r="H411" s="18">
        <v>21697265</v>
      </c>
      <c r="I411" s="9">
        <v>0</v>
      </c>
    </row>
    <row r="412" spans="1:9" x14ac:dyDescent="0.25">
      <c r="A412" s="9" t="s">
        <v>945</v>
      </c>
      <c r="B412" s="9" t="s">
        <v>1072</v>
      </c>
      <c r="C412" s="9" t="s">
        <v>1103</v>
      </c>
      <c r="D412" s="9" t="s">
        <v>1104</v>
      </c>
      <c r="E412" s="9" t="s">
        <v>949</v>
      </c>
      <c r="F412" s="9">
        <v>2020</v>
      </c>
      <c r="G412" s="18">
        <v>197441336.46000001</v>
      </c>
      <c r="H412" s="18">
        <v>175004120.52999997</v>
      </c>
      <c r="I412" s="9">
        <v>0</v>
      </c>
    </row>
    <row r="413" spans="1:9" x14ac:dyDescent="0.25">
      <c r="A413" s="9" t="s">
        <v>945</v>
      </c>
      <c r="B413" s="9" t="s">
        <v>1072</v>
      </c>
      <c r="C413" s="9" t="s">
        <v>1103</v>
      </c>
      <c r="D413" s="9" t="s">
        <v>1104</v>
      </c>
      <c r="E413" s="9" t="s">
        <v>949</v>
      </c>
      <c r="F413" s="9">
        <v>2021</v>
      </c>
      <c r="G413" s="18">
        <v>122315927.16</v>
      </c>
      <c r="H413" s="18">
        <v>122315927.16</v>
      </c>
      <c r="I413" s="9">
        <v>0</v>
      </c>
    </row>
    <row r="414" spans="1:9" x14ac:dyDescent="0.25">
      <c r="A414" s="9" t="s">
        <v>945</v>
      </c>
      <c r="B414" s="9" t="s">
        <v>1072</v>
      </c>
      <c r="C414" s="9" t="s">
        <v>1103</v>
      </c>
      <c r="D414" s="9" t="s">
        <v>1104</v>
      </c>
      <c r="E414" s="9" t="s">
        <v>949</v>
      </c>
      <c r="F414" s="9">
        <v>2022</v>
      </c>
      <c r="G414" s="18">
        <v>5847255.2599999998</v>
      </c>
      <c r="H414" s="18">
        <v>5847255.2600000007</v>
      </c>
      <c r="I414" s="9">
        <v>0</v>
      </c>
    </row>
    <row r="415" spans="1:9" x14ac:dyDescent="0.25">
      <c r="A415" s="9" t="s">
        <v>945</v>
      </c>
      <c r="B415" s="9" t="s">
        <v>1105</v>
      </c>
      <c r="C415" s="9" t="s">
        <v>1106</v>
      </c>
      <c r="D415" s="9" t="s">
        <v>1107</v>
      </c>
      <c r="E415" s="9" t="s">
        <v>949</v>
      </c>
      <c r="F415" s="9">
        <v>2020</v>
      </c>
      <c r="G415" s="18">
        <v>317314.89</v>
      </c>
      <c r="H415" s="18">
        <v>317314.89</v>
      </c>
      <c r="I415" s="9">
        <v>0</v>
      </c>
    </row>
    <row r="416" spans="1:9" x14ac:dyDescent="0.25">
      <c r="A416" s="9" t="s">
        <v>945</v>
      </c>
      <c r="B416" s="9" t="s">
        <v>1105</v>
      </c>
      <c r="C416" s="9" t="s">
        <v>1106</v>
      </c>
      <c r="D416" s="9" t="s">
        <v>1107</v>
      </c>
      <c r="E416" s="9" t="s">
        <v>949</v>
      </c>
      <c r="F416" s="9">
        <v>2021</v>
      </c>
      <c r="G416" s="18">
        <v>665639.23</v>
      </c>
      <c r="H416" s="18">
        <v>216048.54</v>
      </c>
      <c r="I416" s="9">
        <v>0</v>
      </c>
    </row>
    <row r="417" spans="1:9" x14ac:dyDescent="0.25">
      <c r="A417" s="9" t="s">
        <v>945</v>
      </c>
      <c r="B417" s="9" t="s">
        <v>1105</v>
      </c>
      <c r="C417" s="9" t="s">
        <v>1106</v>
      </c>
      <c r="D417" s="9" t="s">
        <v>1107</v>
      </c>
      <c r="E417" s="9" t="s">
        <v>949</v>
      </c>
      <c r="F417" s="9">
        <v>2022</v>
      </c>
      <c r="G417" s="18">
        <v>753263.56</v>
      </c>
      <c r="H417" s="18">
        <v>664388.19000000006</v>
      </c>
      <c r="I417" s="9">
        <v>0</v>
      </c>
    </row>
    <row r="418" spans="1:9" x14ac:dyDescent="0.25">
      <c r="A418" s="9" t="s">
        <v>945</v>
      </c>
      <c r="B418" s="9" t="s">
        <v>1105</v>
      </c>
      <c r="C418" s="9" t="s">
        <v>1106</v>
      </c>
      <c r="D418" s="9" t="s">
        <v>1107</v>
      </c>
      <c r="E418" s="9" t="s">
        <v>950</v>
      </c>
      <c r="F418" s="9">
        <v>2020</v>
      </c>
      <c r="G418" s="18">
        <v>706088.11</v>
      </c>
      <c r="H418" s="18">
        <v>706088.10999999987</v>
      </c>
      <c r="I418" s="9">
        <v>0</v>
      </c>
    </row>
    <row r="419" spans="1:9" x14ac:dyDescent="0.25">
      <c r="A419" s="9" t="s">
        <v>945</v>
      </c>
      <c r="B419" s="9" t="s">
        <v>1105</v>
      </c>
      <c r="C419" s="9" t="s">
        <v>1106</v>
      </c>
      <c r="D419" s="9" t="s">
        <v>1107</v>
      </c>
      <c r="E419" s="9" t="s">
        <v>950</v>
      </c>
      <c r="F419" s="9">
        <v>2021</v>
      </c>
      <c r="G419" s="18">
        <v>1131145</v>
      </c>
      <c r="H419" s="18">
        <v>339343.29</v>
      </c>
      <c r="I419" s="9">
        <v>0</v>
      </c>
    </row>
    <row r="420" spans="1:9" x14ac:dyDescent="0.25">
      <c r="A420" s="9" t="s">
        <v>945</v>
      </c>
      <c r="B420" s="9" t="s">
        <v>1105</v>
      </c>
      <c r="C420" s="9" t="s">
        <v>1106</v>
      </c>
      <c r="D420" s="9" t="s">
        <v>1107</v>
      </c>
      <c r="E420" s="9" t="s">
        <v>950</v>
      </c>
      <c r="F420" s="9">
        <v>2022</v>
      </c>
      <c r="G420" s="18">
        <v>363513.46</v>
      </c>
      <c r="H420" s="18">
        <v>363513.04</v>
      </c>
      <c r="I420" s="9">
        <v>0</v>
      </c>
    </row>
    <row r="421" spans="1:9" x14ac:dyDescent="0.25">
      <c r="A421" s="9" t="s">
        <v>945</v>
      </c>
      <c r="B421" s="9" t="s">
        <v>1105</v>
      </c>
      <c r="C421" s="9" t="s">
        <v>1108</v>
      </c>
      <c r="D421" s="9" t="s">
        <v>1109</v>
      </c>
      <c r="E421" s="9" t="s">
        <v>949</v>
      </c>
      <c r="F421" s="9">
        <v>2020</v>
      </c>
      <c r="G421" s="18">
        <v>2836049565</v>
      </c>
      <c r="H421" s="18">
        <v>2836049565</v>
      </c>
      <c r="I421" s="9">
        <v>1</v>
      </c>
    </row>
    <row r="422" spans="1:9" x14ac:dyDescent="0.25">
      <c r="A422" s="9" t="s">
        <v>945</v>
      </c>
      <c r="B422" s="9" t="s">
        <v>1105</v>
      </c>
      <c r="C422" s="9" t="s">
        <v>1108</v>
      </c>
      <c r="D422" s="9" t="s">
        <v>1109</v>
      </c>
      <c r="E422" s="9" t="s">
        <v>949</v>
      </c>
      <c r="F422" s="9">
        <v>2021</v>
      </c>
      <c r="G422" s="18">
        <v>0</v>
      </c>
      <c r="H422" s="18">
        <v>0</v>
      </c>
      <c r="I422" s="9">
        <v>1</v>
      </c>
    </row>
    <row r="423" spans="1:9" x14ac:dyDescent="0.25">
      <c r="A423" s="9" t="s">
        <v>945</v>
      </c>
      <c r="B423" s="9" t="s">
        <v>1105</v>
      </c>
      <c r="C423" s="9" t="s">
        <v>1108</v>
      </c>
      <c r="D423" s="9" t="s">
        <v>1109</v>
      </c>
      <c r="E423" s="9" t="s">
        <v>949</v>
      </c>
      <c r="F423" s="9">
        <v>2022</v>
      </c>
      <c r="G423" s="18">
        <v>397800000</v>
      </c>
      <c r="H423" s="18">
        <v>397800000</v>
      </c>
      <c r="I423" s="9">
        <v>1</v>
      </c>
    </row>
    <row r="424" spans="1:9" x14ac:dyDescent="0.25">
      <c r="A424" s="9" t="s">
        <v>945</v>
      </c>
      <c r="B424" s="9" t="s">
        <v>1105</v>
      </c>
      <c r="C424" s="9" t="s">
        <v>1108</v>
      </c>
      <c r="D424" s="9" t="s">
        <v>1109</v>
      </c>
      <c r="E424" s="9" t="s">
        <v>950</v>
      </c>
      <c r="F424" s="9">
        <v>2020</v>
      </c>
      <c r="G424" s="18">
        <v>198900</v>
      </c>
      <c r="H424" s="18">
        <v>88400</v>
      </c>
      <c r="I424" s="9">
        <v>1</v>
      </c>
    </row>
    <row r="425" spans="1:9" x14ac:dyDescent="0.25">
      <c r="A425" s="9" t="s">
        <v>945</v>
      </c>
      <c r="B425" s="9" t="s">
        <v>1105</v>
      </c>
      <c r="C425" s="9" t="s">
        <v>1108</v>
      </c>
      <c r="D425" s="9" t="s">
        <v>1109</v>
      </c>
      <c r="E425" s="9" t="s">
        <v>950</v>
      </c>
      <c r="F425" s="9">
        <v>2021</v>
      </c>
      <c r="G425" s="18">
        <v>0</v>
      </c>
      <c r="H425" s="18">
        <v>0</v>
      </c>
      <c r="I425" s="9">
        <v>1</v>
      </c>
    </row>
    <row r="426" spans="1:9" x14ac:dyDescent="0.25">
      <c r="A426" s="9" t="s">
        <v>945</v>
      </c>
      <c r="B426" s="9" t="s">
        <v>1105</v>
      </c>
      <c r="C426" s="9" t="s">
        <v>1108</v>
      </c>
      <c r="D426" s="9" t="s">
        <v>1109</v>
      </c>
      <c r="E426" s="9" t="s">
        <v>950</v>
      </c>
      <c r="F426" s="9">
        <v>2022</v>
      </c>
      <c r="G426" s="18">
        <v>0</v>
      </c>
      <c r="H426" s="18">
        <v>0</v>
      </c>
      <c r="I426" s="9">
        <v>1</v>
      </c>
    </row>
    <row r="427" spans="1:9" x14ac:dyDescent="0.25">
      <c r="A427" s="9" t="s">
        <v>945</v>
      </c>
      <c r="B427" s="9" t="s">
        <v>1105</v>
      </c>
      <c r="C427" s="9" t="s">
        <v>1110</v>
      </c>
      <c r="D427" s="9" t="s">
        <v>1111</v>
      </c>
      <c r="E427" s="9" t="s">
        <v>950</v>
      </c>
      <c r="F427" s="9">
        <v>2020</v>
      </c>
      <c r="G427" s="18">
        <v>3989000</v>
      </c>
      <c r="H427" s="18">
        <v>3896000</v>
      </c>
      <c r="I427" s="9">
        <v>0</v>
      </c>
    </row>
    <row r="428" spans="1:9" x14ac:dyDescent="0.25">
      <c r="A428" s="9" t="s">
        <v>945</v>
      </c>
      <c r="B428" s="9" t="s">
        <v>1105</v>
      </c>
      <c r="C428" s="9" t="s">
        <v>1110</v>
      </c>
      <c r="D428" s="9" t="s">
        <v>1111</v>
      </c>
      <c r="E428" s="9" t="s">
        <v>950</v>
      </c>
      <c r="F428" s="9">
        <v>2021</v>
      </c>
      <c r="G428" s="18">
        <v>85000</v>
      </c>
      <c r="H428" s="18">
        <v>85000</v>
      </c>
      <c r="I428" s="9">
        <v>0</v>
      </c>
    </row>
    <row r="429" spans="1:9" x14ac:dyDescent="0.25">
      <c r="A429" s="9" t="s">
        <v>945</v>
      </c>
      <c r="B429" s="9" t="s">
        <v>1105</v>
      </c>
      <c r="C429" s="9" t="s">
        <v>1112</v>
      </c>
      <c r="D429" s="9" t="s">
        <v>1113</v>
      </c>
      <c r="E429" s="9" t="s">
        <v>950</v>
      </c>
      <c r="F429" s="9">
        <v>2020</v>
      </c>
      <c r="G429" s="18">
        <v>0</v>
      </c>
      <c r="H429" s="18">
        <v>0</v>
      </c>
      <c r="I429" s="9">
        <v>0</v>
      </c>
    </row>
    <row r="430" spans="1:9" x14ac:dyDescent="0.25">
      <c r="A430" s="9" t="s">
        <v>945</v>
      </c>
      <c r="B430" s="9" t="s">
        <v>1105</v>
      </c>
      <c r="C430" s="9" t="s">
        <v>1112</v>
      </c>
      <c r="D430" s="9" t="s">
        <v>1113</v>
      </c>
      <c r="E430" s="9" t="s">
        <v>950</v>
      </c>
      <c r="F430" s="9">
        <v>2021</v>
      </c>
      <c r="G430" s="18">
        <v>4979000</v>
      </c>
      <c r="H430" s="18">
        <v>4979000</v>
      </c>
      <c r="I430" s="9">
        <v>0</v>
      </c>
    </row>
    <row r="431" spans="1:9" x14ac:dyDescent="0.25">
      <c r="A431" s="9" t="s">
        <v>945</v>
      </c>
      <c r="B431" s="9" t="s">
        <v>1105</v>
      </c>
      <c r="C431" s="9" t="s">
        <v>1112</v>
      </c>
      <c r="D431" s="9" t="s">
        <v>1113</v>
      </c>
      <c r="E431" s="9" t="s">
        <v>950</v>
      </c>
      <c r="F431" s="9">
        <v>2022</v>
      </c>
      <c r="G431" s="18">
        <v>3415000</v>
      </c>
      <c r="H431" s="18">
        <v>3415000</v>
      </c>
      <c r="I431" s="9">
        <v>0</v>
      </c>
    </row>
    <row r="432" spans="1:9" x14ac:dyDescent="0.25">
      <c r="A432" s="9" t="s">
        <v>945</v>
      </c>
      <c r="B432" s="9" t="s">
        <v>1105</v>
      </c>
      <c r="C432" s="9" t="s">
        <v>1114</v>
      </c>
      <c r="D432" s="9" t="s">
        <v>1115</v>
      </c>
      <c r="E432" s="9" t="s">
        <v>949</v>
      </c>
      <c r="F432" s="9">
        <v>2020</v>
      </c>
      <c r="G432" s="18">
        <v>78267888</v>
      </c>
      <c r="H432" s="18">
        <v>36747284</v>
      </c>
      <c r="I432" s="9">
        <v>1</v>
      </c>
    </row>
    <row r="433" spans="1:9" x14ac:dyDescent="0.25">
      <c r="A433" s="9" t="s">
        <v>945</v>
      </c>
      <c r="B433" s="9" t="s">
        <v>1105</v>
      </c>
      <c r="C433" s="9" t="s">
        <v>1114</v>
      </c>
      <c r="D433" s="9" t="s">
        <v>1115</v>
      </c>
      <c r="E433" s="9" t="s">
        <v>949</v>
      </c>
      <c r="F433" s="9">
        <v>2021</v>
      </c>
      <c r="G433" s="18">
        <v>123249820</v>
      </c>
      <c r="H433" s="18">
        <v>32170524</v>
      </c>
      <c r="I433" s="9">
        <v>1</v>
      </c>
    </row>
    <row r="434" spans="1:9" x14ac:dyDescent="0.25">
      <c r="A434" s="9" t="s">
        <v>945</v>
      </c>
      <c r="B434" s="9" t="s">
        <v>1105</v>
      </c>
      <c r="C434" s="9" t="s">
        <v>1114</v>
      </c>
      <c r="D434" s="9" t="s">
        <v>1115</v>
      </c>
      <c r="E434" s="9" t="s">
        <v>949</v>
      </c>
      <c r="F434" s="9">
        <v>2022</v>
      </c>
      <c r="G434" s="18">
        <v>388667009.44</v>
      </c>
      <c r="H434" s="18">
        <v>297805864.95999998</v>
      </c>
      <c r="I434" s="9">
        <v>1</v>
      </c>
    </row>
    <row r="435" spans="1:9" x14ac:dyDescent="0.25">
      <c r="A435" s="9" t="s">
        <v>945</v>
      </c>
      <c r="B435" s="9" t="s">
        <v>1105</v>
      </c>
      <c r="C435" s="9" t="s">
        <v>1114</v>
      </c>
      <c r="D435" s="9" t="s">
        <v>1116</v>
      </c>
      <c r="E435" s="9" t="s">
        <v>949</v>
      </c>
      <c r="F435" s="9">
        <v>2020</v>
      </c>
      <c r="G435" s="18">
        <v>23154059.140000001</v>
      </c>
      <c r="H435" s="18">
        <v>2500575.6399999997</v>
      </c>
      <c r="I435" s="9">
        <v>1</v>
      </c>
    </row>
    <row r="436" spans="1:9" x14ac:dyDescent="0.25">
      <c r="A436" s="9" t="s">
        <v>945</v>
      </c>
      <c r="B436" s="9" t="s">
        <v>1105</v>
      </c>
      <c r="C436" s="9" t="s">
        <v>1114</v>
      </c>
      <c r="D436" s="9" t="s">
        <v>1116</v>
      </c>
      <c r="E436" s="9" t="s">
        <v>949</v>
      </c>
      <c r="F436" s="9">
        <v>2021</v>
      </c>
      <c r="G436" s="18">
        <v>119091070.38</v>
      </c>
      <c r="H436" s="18">
        <v>28353791.950000003</v>
      </c>
      <c r="I436" s="9">
        <v>1</v>
      </c>
    </row>
    <row r="437" spans="1:9" x14ac:dyDescent="0.25">
      <c r="A437" s="9" t="s">
        <v>945</v>
      </c>
      <c r="B437" s="9" t="s">
        <v>1105</v>
      </c>
      <c r="C437" s="9" t="s">
        <v>1114</v>
      </c>
      <c r="D437" s="9" t="s">
        <v>1116</v>
      </c>
      <c r="E437" s="9" t="s">
        <v>949</v>
      </c>
      <c r="F437" s="9">
        <v>2022</v>
      </c>
      <c r="G437" s="18">
        <v>337979039.04000002</v>
      </c>
      <c r="H437" s="18">
        <v>129375286.09999999</v>
      </c>
      <c r="I437" s="9">
        <v>1</v>
      </c>
    </row>
    <row r="438" spans="1:9" x14ac:dyDescent="0.25">
      <c r="A438" s="9" t="s">
        <v>945</v>
      </c>
      <c r="B438" s="9" t="s">
        <v>1105</v>
      </c>
      <c r="C438" s="9" t="s">
        <v>1114</v>
      </c>
      <c r="D438" s="9" t="s">
        <v>1117</v>
      </c>
      <c r="E438" s="9" t="s">
        <v>949</v>
      </c>
      <c r="F438" s="9">
        <v>2020</v>
      </c>
      <c r="G438" s="18">
        <v>24070346.579999998</v>
      </c>
      <c r="H438" s="18">
        <v>19249736.579999998</v>
      </c>
      <c r="I438" s="9">
        <v>1</v>
      </c>
    </row>
    <row r="439" spans="1:9" x14ac:dyDescent="0.25">
      <c r="A439" s="9" t="s">
        <v>945</v>
      </c>
      <c r="B439" s="9" t="s">
        <v>1105</v>
      </c>
      <c r="C439" s="9" t="s">
        <v>1114</v>
      </c>
      <c r="D439" s="9" t="s">
        <v>1117</v>
      </c>
      <c r="E439" s="9" t="s">
        <v>949</v>
      </c>
      <c r="F439" s="9">
        <v>2021</v>
      </c>
      <c r="G439" s="18">
        <v>4820610</v>
      </c>
      <c r="H439" s="18">
        <v>4820610</v>
      </c>
      <c r="I439" s="9">
        <v>1</v>
      </c>
    </row>
    <row r="440" spans="1:9" x14ac:dyDescent="0.25">
      <c r="A440" s="9" t="s">
        <v>945</v>
      </c>
      <c r="B440" s="9" t="s">
        <v>1105</v>
      </c>
      <c r="C440" s="9" t="s">
        <v>1114</v>
      </c>
      <c r="D440" s="9" t="s">
        <v>1117</v>
      </c>
      <c r="E440" s="9" t="s">
        <v>949</v>
      </c>
      <c r="F440" s="9">
        <v>2022</v>
      </c>
      <c r="G440" s="18">
        <v>4968362.4000000004</v>
      </c>
      <c r="H440" s="18">
        <v>4968362.4000000004</v>
      </c>
      <c r="I440" s="9">
        <v>1</v>
      </c>
    </row>
    <row r="441" spans="1:9" x14ac:dyDescent="0.25">
      <c r="A441" s="9" t="s">
        <v>945</v>
      </c>
      <c r="B441" s="9" t="s">
        <v>1105</v>
      </c>
      <c r="C441" s="9" t="s">
        <v>1114</v>
      </c>
      <c r="D441" s="9" t="s">
        <v>1118</v>
      </c>
      <c r="E441" s="9" t="s">
        <v>949</v>
      </c>
      <c r="F441" s="9">
        <v>2020</v>
      </c>
      <c r="G441" s="18">
        <v>19576473023</v>
      </c>
      <c r="H441" s="18">
        <v>18195596292.93</v>
      </c>
      <c r="I441" s="9">
        <v>1</v>
      </c>
    </row>
    <row r="442" spans="1:9" x14ac:dyDescent="0.25">
      <c r="A442" s="9" t="s">
        <v>945</v>
      </c>
      <c r="B442" s="9" t="s">
        <v>1105</v>
      </c>
      <c r="C442" s="9" t="s">
        <v>1114</v>
      </c>
      <c r="D442" s="9" t="s">
        <v>1118</v>
      </c>
      <c r="E442" s="9" t="s">
        <v>949</v>
      </c>
      <c r="F442" s="9">
        <v>2021</v>
      </c>
      <c r="G442" s="18">
        <v>17946933701.439999</v>
      </c>
      <c r="H442" s="18">
        <v>16019430097.24</v>
      </c>
      <c r="I442" s="9">
        <v>1</v>
      </c>
    </row>
    <row r="443" spans="1:9" x14ac:dyDescent="0.25">
      <c r="A443" s="9" t="s">
        <v>945</v>
      </c>
      <c r="B443" s="9" t="s">
        <v>1105</v>
      </c>
      <c r="C443" s="9" t="s">
        <v>1114</v>
      </c>
      <c r="D443" s="9" t="s">
        <v>1118</v>
      </c>
      <c r="E443" s="9" t="s">
        <v>949</v>
      </c>
      <c r="F443" s="9">
        <v>2022</v>
      </c>
      <c r="G443" s="18">
        <v>15227294190.209999</v>
      </c>
      <c r="H443" s="18">
        <v>14764039000</v>
      </c>
      <c r="I443" s="9">
        <v>1</v>
      </c>
    </row>
    <row r="444" spans="1:9" x14ac:dyDescent="0.25">
      <c r="A444" s="9" t="s">
        <v>945</v>
      </c>
      <c r="B444" s="9" t="s">
        <v>1105</v>
      </c>
      <c r="C444" s="9" t="s">
        <v>1114</v>
      </c>
      <c r="D444" s="9" t="s">
        <v>1118</v>
      </c>
      <c r="E444" s="9" t="s">
        <v>950</v>
      </c>
      <c r="F444" s="9">
        <v>2020</v>
      </c>
      <c r="G444" s="18">
        <v>133187</v>
      </c>
      <c r="H444" s="18">
        <v>133021.99</v>
      </c>
      <c r="I444" s="9">
        <v>1</v>
      </c>
    </row>
    <row r="445" spans="1:9" x14ac:dyDescent="0.25">
      <c r="A445" s="9" t="s">
        <v>945</v>
      </c>
      <c r="B445" s="9" t="s">
        <v>1105</v>
      </c>
      <c r="C445" s="9" t="s">
        <v>1114</v>
      </c>
      <c r="D445" s="9" t="s">
        <v>1118</v>
      </c>
      <c r="E445" s="9" t="s">
        <v>950</v>
      </c>
      <c r="F445" s="9">
        <v>2021</v>
      </c>
      <c r="G445" s="18">
        <v>377565</v>
      </c>
      <c r="H445" s="18">
        <v>97978.989999999991</v>
      </c>
      <c r="I445" s="9">
        <v>1</v>
      </c>
    </row>
    <row r="446" spans="1:9" x14ac:dyDescent="0.25">
      <c r="A446" s="9" t="s">
        <v>945</v>
      </c>
      <c r="B446" s="9" t="s">
        <v>1105</v>
      </c>
      <c r="C446" s="9" t="s">
        <v>1114</v>
      </c>
      <c r="D446" s="9" t="s">
        <v>1118</v>
      </c>
      <c r="E446" s="9" t="s">
        <v>950</v>
      </c>
      <c r="F446" s="9">
        <v>2022</v>
      </c>
      <c r="G446" s="18">
        <v>1399000</v>
      </c>
      <c r="H446" s="18">
        <v>1399000</v>
      </c>
      <c r="I446" s="9">
        <v>1</v>
      </c>
    </row>
    <row r="447" spans="1:9" x14ac:dyDescent="0.25">
      <c r="A447" s="9" t="s">
        <v>945</v>
      </c>
      <c r="B447" s="9" t="s">
        <v>1105</v>
      </c>
      <c r="C447" s="9" t="s">
        <v>1114</v>
      </c>
      <c r="D447" s="9" t="s">
        <v>1119</v>
      </c>
      <c r="E447" s="9" t="s">
        <v>949</v>
      </c>
      <c r="F447" s="9">
        <v>2020</v>
      </c>
      <c r="G447" s="18">
        <v>4758642122.2000008</v>
      </c>
      <c r="H447" s="18">
        <v>4627755631.8200016</v>
      </c>
      <c r="I447" s="9">
        <v>0</v>
      </c>
    </row>
    <row r="448" spans="1:9" x14ac:dyDescent="0.25">
      <c r="A448" s="9" t="s">
        <v>945</v>
      </c>
      <c r="B448" s="9" t="s">
        <v>1105</v>
      </c>
      <c r="C448" s="9" t="s">
        <v>1114</v>
      </c>
      <c r="D448" s="9" t="s">
        <v>1119</v>
      </c>
      <c r="E448" s="9" t="s">
        <v>949</v>
      </c>
      <c r="F448" s="9">
        <v>2021</v>
      </c>
      <c r="G448" s="18">
        <v>5567032743.5199995</v>
      </c>
      <c r="H448" s="18">
        <v>5550110775.7300014</v>
      </c>
      <c r="I448" s="9">
        <v>0</v>
      </c>
    </row>
    <row r="449" spans="1:9" x14ac:dyDescent="0.25">
      <c r="A449" s="9" t="s">
        <v>945</v>
      </c>
      <c r="B449" s="9" t="s">
        <v>1105</v>
      </c>
      <c r="C449" s="9" t="s">
        <v>1114</v>
      </c>
      <c r="D449" s="9" t="s">
        <v>1119</v>
      </c>
      <c r="E449" s="9" t="s">
        <v>949</v>
      </c>
      <c r="F449" s="9">
        <v>2022</v>
      </c>
      <c r="G449" s="18">
        <v>5368962831.7600002</v>
      </c>
      <c r="H449" s="18">
        <v>5366674412.5799999</v>
      </c>
      <c r="I449" s="9">
        <v>0</v>
      </c>
    </row>
    <row r="450" spans="1:9" x14ac:dyDescent="0.25">
      <c r="A450" s="9" t="s">
        <v>945</v>
      </c>
      <c r="B450" s="9" t="s">
        <v>1105</v>
      </c>
      <c r="C450" s="9" t="s">
        <v>1114</v>
      </c>
      <c r="D450" s="9" t="s">
        <v>1119</v>
      </c>
      <c r="E450" s="9" t="s">
        <v>950</v>
      </c>
      <c r="F450" s="9">
        <v>2020</v>
      </c>
      <c r="G450" s="18">
        <v>83192.899999999994</v>
      </c>
      <c r="H450" s="18">
        <v>83192.899999999994</v>
      </c>
      <c r="I450" s="9">
        <v>0</v>
      </c>
    </row>
    <row r="451" spans="1:9" x14ac:dyDescent="0.25">
      <c r="A451" s="9" t="s">
        <v>945</v>
      </c>
      <c r="B451" s="9" t="s">
        <v>1105</v>
      </c>
      <c r="C451" s="9" t="s">
        <v>1114</v>
      </c>
      <c r="D451" s="9" t="s">
        <v>1119</v>
      </c>
      <c r="E451" s="9" t="s">
        <v>950</v>
      </c>
      <c r="F451" s="9">
        <v>2021</v>
      </c>
      <c r="G451" s="18">
        <v>3122721.5</v>
      </c>
      <c r="H451" s="18">
        <v>3122721.5</v>
      </c>
      <c r="I451" s="9">
        <v>0</v>
      </c>
    </row>
    <row r="452" spans="1:9" x14ac:dyDescent="0.25">
      <c r="A452" s="9" t="s">
        <v>945</v>
      </c>
      <c r="B452" s="9" t="s">
        <v>1105</v>
      </c>
      <c r="C452" s="9" t="s">
        <v>1114</v>
      </c>
      <c r="D452" s="9" t="s">
        <v>1119</v>
      </c>
      <c r="E452" s="9" t="s">
        <v>950</v>
      </c>
      <c r="F452" s="9">
        <v>2022</v>
      </c>
      <c r="G452" s="18">
        <v>3844514.11</v>
      </c>
      <c r="H452" s="18">
        <v>3844514.11</v>
      </c>
      <c r="I452" s="9">
        <v>0</v>
      </c>
    </row>
    <row r="453" spans="1:9" x14ac:dyDescent="0.25">
      <c r="A453" s="9" t="s">
        <v>945</v>
      </c>
      <c r="B453" s="9" t="s">
        <v>1105</v>
      </c>
      <c r="C453" s="9" t="s">
        <v>1114</v>
      </c>
      <c r="D453" s="9" t="s">
        <v>1120</v>
      </c>
      <c r="E453" s="9" t="s">
        <v>949</v>
      </c>
      <c r="F453" s="9">
        <v>2020</v>
      </c>
      <c r="G453" s="18">
        <v>40727072000</v>
      </c>
      <c r="H453" s="18">
        <v>40360381769.519997</v>
      </c>
      <c r="I453" s="9">
        <v>0</v>
      </c>
    </row>
    <row r="454" spans="1:9" x14ac:dyDescent="0.25">
      <c r="A454" s="9" t="s">
        <v>945</v>
      </c>
      <c r="B454" s="9" t="s">
        <v>1105</v>
      </c>
      <c r="C454" s="9" t="s">
        <v>1114</v>
      </c>
      <c r="D454" s="9" t="s">
        <v>1120</v>
      </c>
      <c r="E454" s="9" t="s">
        <v>949</v>
      </c>
      <c r="F454" s="9">
        <v>2021</v>
      </c>
      <c r="G454" s="18">
        <v>35249792025.769997</v>
      </c>
      <c r="H454" s="18">
        <v>35074621849.190002</v>
      </c>
      <c r="I454" s="9">
        <v>0</v>
      </c>
    </row>
    <row r="455" spans="1:9" x14ac:dyDescent="0.25">
      <c r="A455" s="9" t="s">
        <v>945</v>
      </c>
      <c r="B455" s="9" t="s">
        <v>1105</v>
      </c>
      <c r="C455" s="9" t="s">
        <v>1114</v>
      </c>
      <c r="D455" s="9" t="s">
        <v>1120</v>
      </c>
      <c r="E455" s="9" t="s">
        <v>949</v>
      </c>
      <c r="F455" s="9">
        <v>2022</v>
      </c>
      <c r="G455" s="18">
        <v>34269636081.290001</v>
      </c>
      <c r="H455" s="18">
        <v>33840507000</v>
      </c>
      <c r="I455" s="9">
        <v>0</v>
      </c>
    </row>
    <row r="456" spans="1:9" x14ac:dyDescent="0.25">
      <c r="A456" s="9" t="s">
        <v>945</v>
      </c>
      <c r="B456" s="9" t="s">
        <v>1105</v>
      </c>
      <c r="C456" s="9" t="s">
        <v>1114</v>
      </c>
      <c r="D456" s="9" t="s">
        <v>1120</v>
      </c>
      <c r="E456" s="9" t="s">
        <v>950</v>
      </c>
      <c r="F456" s="9">
        <v>2020</v>
      </c>
      <c r="G456" s="18">
        <v>24370412000</v>
      </c>
      <c r="H456" s="18">
        <v>23969178289.580002</v>
      </c>
      <c r="I456" s="9">
        <v>0</v>
      </c>
    </row>
    <row r="457" spans="1:9" x14ac:dyDescent="0.25">
      <c r="A457" s="9" t="s">
        <v>945</v>
      </c>
      <c r="B457" s="9" t="s">
        <v>1105</v>
      </c>
      <c r="C457" s="9" t="s">
        <v>1114</v>
      </c>
      <c r="D457" s="9" t="s">
        <v>1120</v>
      </c>
      <c r="E457" s="9" t="s">
        <v>950</v>
      </c>
      <c r="F457" s="9">
        <v>2021</v>
      </c>
      <c r="G457" s="18">
        <v>24194843710.419998</v>
      </c>
      <c r="H457" s="18">
        <v>24179269523.519997</v>
      </c>
      <c r="I457" s="9">
        <v>0</v>
      </c>
    </row>
    <row r="458" spans="1:9" x14ac:dyDescent="0.25">
      <c r="A458" s="9" t="s">
        <v>945</v>
      </c>
      <c r="B458" s="9" t="s">
        <v>1105</v>
      </c>
      <c r="C458" s="9" t="s">
        <v>1114</v>
      </c>
      <c r="D458" s="9" t="s">
        <v>1120</v>
      </c>
      <c r="E458" s="9" t="s">
        <v>950</v>
      </c>
      <c r="F458" s="9">
        <v>2022</v>
      </c>
      <c r="G458" s="18">
        <v>17560067186.900002</v>
      </c>
      <c r="H458" s="18">
        <v>17060067186.9</v>
      </c>
      <c r="I458" s="9">
        <v>0</v>
      </c>
    </row>
    <row r="459" spans="1:9" x14ac:dyDescent="0.25">
      <c r="A459" s="9" t="s">
        <v>945</v>
      </c>
      <c r="B459" s="9" t="s">
        <v>1105</v>
      </c>
      <c r="C459" s="9" t="s">
        <v>1114</v>
      </c>
      <c r="D459" s="9" t="s">
        <v>1121</v>
      </c>
      <c r="E459" s="9" t="s">
        <v>949</v>
      </c>
      <c r="F459" s="9">
        <v>2020</v>
      </c>
      <c r="G459" s="18">
        <v>0</v>
      </c>
      <c r="H459" s="18">
        <v>0</v>
      </c>
      <c r="I459" s="9">
        <v>0</v>
      </c>
    </row>
    <row r="460" spans="1:9" x14ac:dyDescent="0.25">
      <c r="A460" s="9" t="s">
        <v>945</v>
      </c>
      <c r="B460" s="9" t="s">
        <v>1105</v>
      </c>
      <c r="C460" s="9" t="s">
        <v>1114</v>
      </c>
      <c r="D460" s="9" t="s">
        <v>1121</v>
      </c>
      <c r="E460" s="9" t="s">
        <v>949</v>
      </c>
      <c r="F460" s="9">
        <v>2021</v>
      </c>
      <c r="G460" s="18">
        <v>30000000000</v>
      </c>
      <c r="H460" s="18">
        <v>9717816153.1599998</v>
      </c>
      <c r="I460" s="9">
        <v>0</v>
      </c>
    </row>
    <row r="461" spans="1:9" x14ac:dyDescent="0.25">
      <c r="A461" s="9" t="s">
        <v>945</v>
      </c>
      <c r="B461" s="9" t="s">
        <v>1122</v>
      </c>
      <c r="C461" s="9" t="s">
        <v>1123</v>
      </c>
      <c r="D461" s="9" t="s">
        <v>1124</v>
      </c>
      <c r="E461" s="9" t="s">
        <v>949</v>
      </c>
      <c r="F461" s="9">
        <v>2020</v>
      </c>
      <c r="G461" s="18">
        <v>500000</v>
      </c>
      <c r="H461" s="18">
        <v>486420</v>
      </c>
      <c r="I461" s="9">
        <v>0</v>
      </c>
    </row>
    <row r="462" spans="1:9" x14ac:dyDescent="0.25">
      <c r="A462" s="9" t="s">
        <v>945</v>
      </c>
      <c r="B462" s="9" t="s">
        <v>1122</v>
      </c>
      <c r="C462" s="9" t="s">
        <v>1125</v>
      </c>
      <c r="D462" s="9" t="s">
        <v>1126</v>
      </c>
      <c r="E462" s="9" t="s">
        <v>949</v>
      </c>
      <c r="F462" s="9">
        <v>2020</v>
      </c>
      <c r="G462" s="18">
        <v>0</v>
      </c>
      <c r="H462" s="18">
        <v>0</v>
      </c>
      <c r="I462" s="9">
        <v>0</v>
      </c>
    </row>
    <row r="463" spans="1:9" x14ac:dyDescent="0.25">
      <c r="A463" s="9" t="s">
        <v>945</v>
      </c>
      <c r="B463" s="9" t="s">
        <v>1122</v>
      </c>
      <c r="C463" s="9" t="s">
        <v>1125</v>
      </c>
      <c r="D463" s="9" t="s">
        <v>1127</v>
      </c>
      <c r="E463" s="9" t="s">
        <v>949</v>
      </c>
      <c r="F463" s="9">
        <v>2020</v>
      </c>
      <c r="G463" s="18">
        <v>0</v>
      </c>
      <c r="H463" s="18">
        <v>0</v>
      </c>
      <c r="I463" s="9">
        <v>0</v>
      </c>
    </row>
    <row r="464" spans="1:9" x14ac:dyDescent="0.25">
      <c r="A464" s="9" t="s">
        <v>945</v>
      </c>
      <c r="B464" s="9" t="s">
        <v>1122</v>
      </c>
      <c r="C464" s="9" t="s">
        <v>1125</v>
      </c>
      <c r="D464" s="9" t="s">
        <v>1128</v>
      </c>
      <c r="E464" s="9" t="s">
        <v>949</v>
      </c>
      <c r="F464" s="9">
        <v>2020</v>
      </c>
      <c r="G464" s="18">
        <v>0</v>
      </c>
      <c r="H464" s="18">
        <v>0</v>
      </c>
      <c r="I464" s="9">
        <v>0</v>
      </c>
    </row>
    <row r="465" spans="1:9" x14ac:dyDescent="0.25">
      <c r="A465" s="9" t="s">
        <v>945</v>
      </c>
      <c r="B465" s="9" t="s">
        <v>1122</v>
      </c>
      <c r="C465" s="9" t="s">
        <v>1125</v>
      </c>
      <c r="D465" s="9" t="s">
        <v>1129</v>
      </c>
      <c r="E465" s="9" t="s">
        <v>949</v>
      </c>
      <c r="F465" s="9">
        <v>2020</v>
      </c>
      <c r="G465" s="18">
        <v>152304748</v>
      </c>
      <c r="H465" s="18">
        <v>152304748</v>
      </c>
      <c r="I465" s="9">
        <v>0</v>
      </c>
    </row>
    <row r="466" spans="1:9" x14ac:dyDescent="0.25">
      <c r="A466" s="9" t="s">
        <v>945</v>
      </c>
      <c r="B466" s="9" t="s">
        <v>1122</v>
      </c>
      <c r="C466" s="9" t="s">
        <v>1125</v>
      </c>
      <c r="D466" s="9" t="s">
        <v>1129</v>
      </c>
      <c r="E466" s="9" t="s">
        <v>949</v>
      </c>
      <c r="F466" s="9">
        <v>2021</v>
      </c>
      <c r="G466" s="18">
        <v>132145136.75</v>
      </c>
      <c r="H466" s="18">
        <v>132145136.75</v>
      </c>
      <c r="I466" s="9">
        <v>0</v>
      </c>
    </row>
    <row r="467" spans="1:9" x14ac:dyDescent="0.25">
      <c r="A467" s="9" t="s">
        <v>945</v>
      </c>
      <c r="B467" s="9" t="s">
        <v>1122</v>
      </c>
      <c r="C467" s="9" t="s">
        <v>1125</v>
      </c>
      <c r="D467" s="9" t="s">
        <v>1129</v>
      </c>
      <c r="E467" s="9" t="s">
        <v>949</v>
      </c>
      <c r="F467" s="9">
        <v>2022</v>
      </c>
      <c r="G467" s="18">
        <v>74307791.790000007</v>
      </c>
      <c r="H467" s="18">
        <v>63054528.190000005</v>
      </c>
      <c r="I467" s="9">
        <v>0</v>
      </c>
    </row>
    <row r="468" spans="1:9" x14ac:dyDescent="0.25">
      <c r="A468" s="9" t="s">
        <v>945</v>
      </c>
      <c r="B468" s="9" t="s">
        <v>1122</v>
      </c>
      <c r="C468" s="9" t="s">
        <v>1130</v>
      </c>
      <c r="D468" s="9" t="s">
        <v>1131</v>
      </c>
      <c r="E468" s="9" t="s">
        <v>949</v>
      </c>
      <c r="F468" s="9">
        <v>2020</v>
      </c>
      <c r="G468" s="18">
        <v>28921031.990000002</v>
      </c>
      <c r="H468" s="18">
        <v>28921031.989999998</v>
      </c>
      <c r="I468" s="9">
        <v>0</v>
      </c>
    </row>
    <row r="469" spans="1:9" x14ac:dyDescent="0.25">
      <c r="A469" s="9" t="s">
        <v>945</v>
      </c>
      <c r="B469" s="9" t="s">
        <v>1122</v>
      </c>
      <c r="C469" s="9" t="s">
        <v>1130</v>
      </c>
      <c r="D469" s="9" t="s">
        <v>1131</v>
      </c>
      <c r="E469" s="9" t="s">
        <v>949</v>
      </c>
      <c r="F469" s="9">
        <v>2021</v>
      </c>
      <c r="G469" s="18">
        <v>140485950.09999996</v>
      </c>
      <c r="H469" s="18">
        <v>134866774.39999995</v>
      </c>
      <c r="I469" s="9">
        <v>0</v>
      </c>
    </row>
    <row r="470" spans="1:9" x14ac:dyDescent="0.25">
      <c r="A470" s="9" t="s">
        <v>945</v>
      </c>
      <c r="B470" s="9" t="s">
        <v>1122</v>
      </c>
      <c r="C470" s="9" t="s">
        <v>1130</v>
      </c>
      <c r="D470" s="9" t="s">
        <v>1131</v>
      </c>
      <c r="E470" s="9" t="s">
        <v>949</v>
      </c>
      <c r="F470" s="9">
        <v>2022</v>
      </c>
      <c r="G470" s="18">
        <v>147636648.94</v>
      </c>
      <c r="H470" s="18">
        <v>146665648.94</v>
      </c>
      <c r="I470" s="9">
        <v>0</v>
      </c>
    </row>
    <row r="471" spans="1:9" x14ac:dyDescent="0.25">
      <c r="A471" s="9" t="s">
        <v>945</v>
      </c>
      <c r="B471" s="9" t="s">
        <v>1122</v>
      </c>
      <c r="C471" s="9" t="s">
        <v>1130</v>
      </c>
      <c r="D471" s="9" t="s">
        <v>1131</v>
      </c>
      <c r="E471" s="9" t="s">
        <v>950</v>
      </c>
      <c r="F471" s="9">
        <v>2020</v>
      </c>
      <c r="G471" s="18">
        <v>15985497.5</v>
      </c>
      <c r="H471" s="18">
        <v>15985497.500000002</v>
      </c>
      <c r="I471" s="9">
        <v>0</v>
      </c>
    </row>
    <row r="472" spans="1:9" x14ac:dyDescent="0.25">
      <c r="A472" s="9" t="s">
        <v>945</v>
      </c>
      <c r="B472" s="9" t="s">
        <v>1122</v>
      </c>
      <c r="C472" s="9" t="s">
        <v>1130</v>
      </c>
      <c r="D472" s="9" t="s">
        <v>1131</v>
      </c>
      <c r="E472" s="9" t="s">
        <v>950</v>
      </c>
      <c r="F472" s="9">
        <v>2021</v>
      </c>
      <c r="G472" s="18">
        <v>73360348.430000007</v>
      </c>
      <c r="H472" s="18">
        <v>68953948.430000007</v>
      </c>
      <c r="I472" s="9">
        <v>0</v>
      </c>
    </row>
    <row r="473" spans="1:9" x14ac:dyDescent="0.25">
      <c r="A473" s="9" t="s">
        <v>945</v>
      </c>
      <c r="B473" s="9" t="s">
        <v>1122</v>
      </c>
      <c r="C473" s="9" t="s">
        <v>1130</v>
      </c>
      <c r="D473" s="9" t="s">
        <v>1131</v>
      </c>
      <c r="E473" s="9" t="s">
        <v>950</v>
      </c>
      <c r="F473" s="9">
        <v>2022</v>
      </c>
      <c r="G473" s="18">
        <v>89722842.780000001</v>
      </c>
      <c r="H473" s="18">
        <v>89663231.739999995</v>
      </c>
      <c r="I473" s="9">
        <v>0</v>
      </c>
    </row>
    <row r="474" spans="1:9" x14ac:dyDescent="0.25">
      <c r="A474" s="9" t="s">
        <v>945</v>
      </c>
      <c r="B474" s="9" t="s">
        <v>1122</v>
      </c>
      <c r="C474" s="9" t="s">
        <v>1130</v>
      </c>
      <c r="D474" s="9" t="s">
        <v>1132</v>
      </c>
      <c r="E474" s="9" t="s">
        <v>949</v>
      </c>
      <c r="F474" s="9">
        <v>2020</v>
      </c>
      <c r="G474" s="18">
        <v>15202900</v>
      </c>
      <c r="H474" s="18">
        <v>15202900</v>
      </c>
      <c r="I474" s="9">
        <v>0</v>
      </c>
    </row>
    <row r="475" spans="1:9" x14ac:dyDescent="0.25">
      <c r="A475" s="9" t="s">
        <v>945</v>
      </c>
      <c r="B475" s="9" t="s">
        <v>1122</v>
      </c>
      <c r="C475" s="9" t="s">
        <v>1130</v>
      </c>
      <c r="D475" s="9" t="s">
        <v>1132</v>
      </c>
      <c r="E475" s="9" t="s">
        <v>949</v>
      </c>
      <c r="F475" s="9">
        <v>2021</v>
      </c>
      <c r="G475" s="18">
        <v>7903165.8300000001</v>
      </c>
      <c r="H475" s="18">
        <v>7903165.830000001</v>
      </c>
      <c r="I475" s="9">
        <v>0</v>
      </c>
    </row>
    <row r="476" spans="1:9" x14ac:dyDescent="0.25">
      <c r="A476" s="9" t="s">
        <v>945</v>
      </c>
      <c r="B476" s="9" t="s">
        <v>1122</v>
      </c>
      <c r="C476" s="9" t="s">
        <v>1130</v>
      </c>
      <c r="D476" s="9" t="s">
        <v>1132</v>
      </c>
      <c r="E476" s="9" t="s">
        <v>949</v>
      </c>
      <c r="F476" s="9">
        <v>2022</v>
      </c>
      <c r="G476" s="18">
        <v>8399911.6600000001</v>
      </c>
      <c r="H476" s="18">
        <v>8399911.6600000001</v>
      </c>
      <c r="I476" s="9">
        <v>0</v>
      </c>
    </row>
    <row r="477" spans="1:9" x14ac:dyDescent="0.25">
      <c r="A477" s="9" t="s">
        <v>945</v>
      </c>
      <c r="B477" s="9" t="s">
        <v>1122</v>
      </c>
      <c r="C477" s="9" t="s">
        <v>1133</v>
      </c>
      <c r="D477" s="9" t="s">
        <v>1134</v>
      </c>
      <c r="E477" s="9" t="s">
        <v>949</v>
      </c>
      <c r="F477" s="9">
        <v>2020</v>
      </c>
      <c r="G477" s="18">
        <v>58534061.379999995</v>
      </c>
      <c r="H477" s="18">
        <v>58534061.379999988</v>
      </c>
      <c r="I477" s="9">
        <v>0</v>
      </c>
    </row>
    <row r="478" spans="1:9" x14ac:dyDescent="0.25">
      <c r="A478" s="9" t="s">
        <v>945</v>
      </c>
      <c r="B478" s="9" t="s">
        <v>1122</v>
      </c>
      <c r="C478" s="9" t="s">
        <v>1133</v>
      </c>
      <c r="D478" s="9" t="s">
        <v>1134</v>
      </c>
      <c r="E478" s="9" t="s">
        <v>949</v>
      </c>
      <c r="F478" s="9">
        <v>2021</v>
      </c>
      <c r="G478" s="18">
        <v>0</v>
      </c>
      <c r="H478" s="18">
        <v>0</v>
      </c>
      <c r="I478" s="9">
        <v>0</v>
      </c>
    </row>
    <row r="479" spans="1:9" x14ac:dyDescent="0.25">
      <c r="A479" s="9" t="s">
        <v>945</v>
      </c>
      <c r="B479" s="9" t="s">
        <v>1122</v>
      </c>
      <c r="C479" s="9" t="s">
        <v>1133</v>
      </c>
      <c r="D479" s="9" t="s">
        <v>1134</v>
      </c>
      <c r="E479" s="9" t="s">
        <v>950</v>
      </c>
      <c r="F479" s="9">
        <v>2020</v>
      </c>
      <c r="G479" s="18">
        <v>49494272.240000002</v>
      </c>
      <c r="H479" s="18">
        <v>49494272.239999995</v>
      </c>
      <c r="I479" s="9">
        <v>0</v>
      </c>
    </row>
    <row r="480" spans="1:9" x14ac:dyDescent="0.25">
      <c r="A480" s="9" t="s">
        <v>945</v>
      </c>
      <c r="B480" s="9" t="s">
        <v>1122</v>
      </c>
      <c r="C480" s="9" t="s">
        <v>1133</v>
      </c>
      <c r="D480" s="9" t="s">
        <v>1134</v>
      </c>
      <c r="E480" s="9" t="s">
        <v>950</v>
      </c>
      <c r="F480" s="9">
        <v>2021</v>
      </c>
      <c r="G480" s="18">
        <v>0</v>
      </c>
      <c r="H480" s="18">
        <v>0</v>
      </c>
      <c r="I480" s="9">
        <v>0</v>
      </c>
    </row>
    <row r="481" spans="1:9" x14ac:dyDescent="0.25">
      <c r="A481" s="9" t="s">
        <v>945</v>
      </c>
      <c r="B481" s="9" t="s">
        <v>1122</v>
      </c>
      <c r="C481" s="9" t="s">
        <v>1133</v>
      </c>
      <c r="D481" s="9" t="s">
        <v>1135</v>
      </c>
      <c r="E481" s="9" t="s">
        <v>949</v>
      </c>
      <c r="F481" s="9">
        <v>2020</v>
      </c>
      <c r="G481" s="18">
        <v>259067626.35000002</v>
      </c>
      <c r="H481" s="18">
        <v>255748413.1800001</v>
      </c>
      <c r="I481" s="9">
        <v>0</v>
      </c>
    </row>
    <row r="482" spans="1:9" x14ac:dyDescent="0.25">
      <c r="A482" s="9" t="s">
        <v>945</v>
      </c>
      <c r="B482" s="9" t="s">
        <v>1122</v>
      </c>
      <c r="C482" s="9" t="s">
        <v>1133</v>
      </c>
      <c r="D482" s="9" t="s">
        <v>1135</v>
      </c>
      <c r="E482" s="9" t="s">
        <v>949</v>
      </c>
      <c r="F482" s="9">
        <v>2021</v>
      </c>
      <c r="G482" s="18">
        <v>47443161.289999999</v>
      </c>
      <c r="H482" s="18">
        <v>46491813.909999996</v>
      </c>
      <c r="I482" s="9">
        <v>0</v>
      </c>
    </row>
    <row r="483" spans="1:9" x14ac:dyDescent="0.25">
      <c r="A483" s="9" t="s">
        <v>945</v>
      </c>
      <c r="B483" s="9" t="s">
        <v>1122</v>
      </c>
      <c r="C483" s="9" t="s">
        <v>1133</v>
      </c>
      <c r="D483" s="9" t="s">
        <v>1135</v>
      </c>
      <c r="E483" s="9" t="s">
        <v>949</v>
      </c>
      <c r="F483" s="9">
        <v>2022</v>
      </c>
      <c r="G483" s="18">
        <v>0</v>
      </c>
      <c r="H483" s="18">
        <v>0</v>
      </c>
      <c r="I483" s="9">
        <v>0</v>
      </c>
    </row>
    <row r="484" spans="1:9" x14ac:dyDescent="0.25">
      <c r="A484" s="9" t="s">
        <v>945</v>
      </c>
      <c r="B484" s="9" t="s">
        <v>1122</v>
      </c>
      <c r="C484" s="9" t="s">
        <v>1133</v>
      </c>
      <c r="D484" s="9" t="s">
        <v>1135</v>
      </c>
      <c r="E484" s="9" t="s">
        <v>950</v>
      </c>
      <c r="F484" s="9">
        <v>2020</v>
      </c>
      <c r="G484" s="18">
        <v>36579769.119999997</v>
      </c>
      <c r="H484" s="18">
        <v>36178769.119999997</v>
      </c>
      <c r="I484" s="9">
        <v>0</v>
      </c>
    </row>
    <row r="485" spans="1:9" x14ac:dyDescent="0.25">
      <c r="A485" s="9" t="s">
        <v>945</v>
      </c>
      <c r="B485" s="9" t="s">
        <v>1122</v>
      </c>
      <c r="C485" s="9" t="s">
        <v>1133</v>
      </c>
      <c r="D485" s="9" t="s">
        <v>1135</v>
      </c>
      <c r="E485" s="9" t="s">
        <v>950</v>
      </c>
      <c r="F485" s="9">
        <v>2021</v>
      </c>
      <c r="G485" s="18">
        <v>8702246</v>
      </c>
      <c r="H485" s="18">
        <v>8702246</v>
      </c>
      <c r="I485" s="9">
        <v>0</v>
      </c>
    </row>
    <row r="486" spans="1:9" x14ac:dyDescent="0.25">
      <c r="A486" s="9" t="s">
        <v>945</v>
      </c>
      <c r="B486" s="9" t="s">
        <v>1122</v>
      </c>
      <c r="C486" s="9" t="s">
        <v>1136</v>
      </c>
      <c r="D486" s="9" t="s">
        <v>1137</v>
      </c>
      <c r="E486" s="9" t="s">
        <v>949</v>
      </c>
      <c r="F486" s="9">
        <v>2020</v>
      </c>
      <c r="G486" s="18">
        <v>449694427.46000004</v>
      </c>
      <c r="H486" s="18">
        <v>449458106.73000008</v>
      </c>
      <c r="I486" s="9">
        <v>0</v>
      </c>
    </row>
    <row r="487" spans="1:9" x14ac:dyDescent="0.25">
      <c r="A487" s="9" t="s">
        <v>945</v>
      </c>
      <c r="B487" s="9" t="s">
        <v>1122</v>
      </c>
      <c r="C487" s="9" t="s">
        <v>1136</v>
      </c>
      <c r="D487" s="9" t="s">
        <v>1137</v>
      </c>
      <c r="E487" s="9" t="s">
        <v>949</v>
      </c>
      <c r="F487" s="9">
        <v>2021</v>
      </c>
      <c r="G487" s="18">
        <v>402351427.12</v>
      </c>
      <c r="H487" s="18">
        <v>402031427.12000012</v>
      </c>
      <c r="I487" s="9">
        <v>0</v>
      </c>
    </row>
    <row r="488" spans="1:9" x14ac:dyDescent="0.25">
      <c r="A488" s="9" t="s">
        <v>945</v>
      </c>
      <c r="B488" s="9" t="s">
        <v>1122</v>
      </c>
      <c r="C488" s="9" t="s">
        <v>1136</v>
      </c>
      <c r="D488" s="9" t="s">
        <v>1137</v>
      </c>
      <c r="E488" s="9" t="s">
        <v>949</v>
      </c>
      <c r="F488" s="9">
        <v>2022</v>
      </c>
      <c r="G488" s="18">
        <v>162988184.94</v>
      </c>
      <c r="H488" s="18">
        <v>160943065.94</v>
      </c>
      <c r="I488" s="9">
        <v>0</v>
      </c>
    </row>
    <row r="489" spans="1:9" x14ac:dyDescent="0.25">
      <c r="A489" s="9" t="s">
        <v>945</v>
      </c>
      <c r="B489" s="9" t="s">
        <v>1122</v>
      </c>
      <c r="C489" s="9" t="s">
        <v>1136</v>
      </c>
      <c r="D489" s="9" t="s">
        <v>1138</v>
      </c>
      <c r="E489" s="9" t="s">
        <v>949</v>
      </c>
      <c r="F489" s="9">
        <v>2020</v>
      </c>
      <c r="G489" s="18">
        <v>566140714.75999999</v>
      </c>
      <c r="H489" s="18">
        <v>558740077.54000008</v>
      </c>
      <c r="I489" s="9">
        <v>0</v>
      </c>
    </row>
    <row r="490" spans="1:9" x14ac:dyDescent="0.25">
      <c r="A490" s="9" t="s">
        <v>945</v>
      </c>
      <c r="B490" s="9" t="s">
        <v>1122</v>
      </c>
      <c r="C490" s="9" t="s">
        <v>1136</v>
      </c>
      <c r="D490" s="9" t="s">
        <v>1138</v>
      </c>
      <c r="E490" s="9" t="s">
        <v>949</v>
      </c>
      <c r="F490" s="9">
        <v>2021</v>
      </c>
      <c r="G490" s="18">
        <v>1132930367.27</v>
      </c>
      <c r="H490" s="18">
        <v>1128387574.0300002</v>
      </c>
      <c r="I490" s="9">
        <v>0</v>
      </c>
    </row>
    <row r="491" spans="1:9" x14ac:dyDescent="0.25">
      <c r="A491" s="9" t="s">
        <v>945</v>
      </c>
      <c r="B491" s="9" t="s">
        <v>1122</v>
      </c>
      <c r="C491" s="9" t="s">
        <v>1136</v>
      </c>
      <c r="D491" s="9" t="s">
        <v>1138</v>
      </c>
      <c r="E491" s="9" t="s">
        <v>949</v>
      </c>
      <c r="F491" s="9">
        <v>2022</v>
      </c>
      <c r="G491" s="18">
        <v>385206436.03999996</v>
      </c>
      <c r="H491" s="18">
        <v>383203647.80999988</v>
      </c>
      <c r="I491" s="9">
        <v>0</v>
      </c>
    </row>
    <row r="492" spans="1:9" x14ac:dyDescent="0.25">
      <c r="A492" s="9" t="s">
        <v>945</v>
      </c>
      <c r="B492" s="9" t="s">
        <v>1122</v>
      </c>
      <c r="C492" s="9" t="s">
        <v>1136</v>
      </c>
      <c r="D492" s="9" t="s">
        <v>1139</v>
      </c>
      <c r="E492" s="9" t="s">
        <v>949</v>
      </c>
      <c r="F492" s="9">
        <v>2020</v>
      </c>
      <c r="G492" s="18">
        <v>581000</v>
      </c>
      <c r="H492" s="18">
        <v>581000</v>
      </c>
      <c r="I492" s="9">
        <v>0</v>
      </c>
    </row>
    <row r="493" spans="1:9" x14ac:dyDescent="0.25">
      <c r="A493" s="9" t="s">
        <v>945</v>
      </c>
      <c r="B493" s="9" t="s">
        <v>1122</v>
      </c>
      <c r="C493" s="9" t="s">
        <v>1136</v>
      </c>
      <c r="D493" s="9" t="s">
        <v>1139</v>
      </c>
      <c r="E493" s="9" t="s">
        <v>949</v>
      </c>
      <c r="F493" s="9">
        <v>2021</v>
      </c>
      <c r="G493" s="18">
        <v>662000</v>
      </c>
      <c r="H493" s="18">
        <v>662000</v>
      </c>
      <c r="I493" s="9">
        <v>0</v>
      </c>
    </row>
    <row r="494" spans="1:9" x14ac:dyDescent="0.25">
      <c r="A494" s="9" t="s">
        <v>945</v>
      </c>
      <c r="B494" s="9" t="s">
        <v>1122</v>
      </c>
      <c r="C494" s="9" t="s">
        <v>1136</v>
      </c>
      <c r="D494" s="9" t="s">
        <v>1139</v>
      </c>
      <c r="E494" s="9" t="s">
        <v>949</v>
      </c>
      <c r="F494" s="9">
        <v>2022</v>
      </c>
      <c r="G494" s="18">
        <v>9826440</v>
      </c>
      <c r="H494" s="18">
        <v>9826440</v>
      </c>
      <c r="I494" s="9">
        <v>0</v>
      </c>
    </row>
    <row r="495" spans="1:9" x14ac:dyDescent="0.25">
      <c r="A495" s="9" t="s">
        <v>945</v>
      </c>
      <c r="B495" s="9" t="s">
        <v>1122</v>
      </c>
      <c r="C495" s="9" t="s">
        <v>1140</v>
      </c>
      <c r="D495" s="9" t="s">
        <v>1141</v>
      </c>
      <c r="E495" s="9" t="s">
        <v>949</v>
      </c>
      <c r="F495" s="9">
        <v>2020</v>
      </c>
      <c r="G495" s="18">
        <v>100475380</v>
      </c>
      <c r="H495" s="18">
        <v>100475380</v>
      </c>
      <c r="I495" s="9">
        <v>0</v>
      </c>
    </row>
    <row r="496" spans="1:9" x14ac:dyDescent="0.25">
      <c r="A496" s="9" t="s">
        <v>945</v>
      </c>
      <c r="B496" s="9" t="s">
        <v>1122</v>
      </c>
      <c r="C496" s="9" t="s">
        <v>1140</v>
      </c>
      <c r="D496" s="9" t="s">
        <v>1141</v>
      </c>
      <c r="E496" s="9" t="s">
        <v>949</v>
      </c>
      <c r="F496" s="9">
        <v>2021</v>
      </c>
      <c r="G496" s="18">
        <v>101953750.2</v>
      </c>
      <c r="H496" s="18">
        <v>101953750.2</v>
      </c>
      <c r="I496" s="9">
        <v>0</v>
      </c>
    </row>
    <row r="497" spans="1:9" x14ac:dyDescent="0.25">
      <c r="A497" s="9" t="s">
        <v>945</v>
      </c>
      <c r="B497" s="9" t="s">
        <v>1122</v>
      </c>
      <c r="C497" s="9" t="s">
        <v>1140</v>
      </c>
      <c r="D497" s="9" t="s">
        <v>1141</v>
      </c>
      <c r="E497" s="9" t="s">
        <v>949</v>
      </c>
      <c r="F497" s="9">
        <v>2022</v>
      </c>
      <c r="G497" s="18">
        <v>121971698.59999999</v>
      </c>
      <c r="H497" s="18">
        <v>116421249.8</v>
      </c>
      <c r="I497" s="9">
        <v>0</v>
      </c>
    </row>
    <row r="498" spans="1:9" x14ac:dyDescent="0.25">
      <c r="A498" s="9" t="s">
        <v>945</v>
      </c>
      <c r="B498" s="9" t="s">
        <v>1122</v>
      </c>
      <c r="C498" s="9" t="s">
        <v>1142</v>
      </c>
      <c r="D498" s="9" t="s">
        <v>1143</v>
      </c>
      <c r="E498" s="9" t="s">
        <v>949</v>
      </c>
      <c r="F498" s="9">
        <v>2020</v>
      </c>
      <c r="G498" s="18">
        <v>120000000</v>
      </c>
      <c r="H498" s="18">
        <v>120000000</v>
      </c>
      <c r="I498" s="9">
        <v>0</v>
      </c>
    </row>
    <row r="499" spans="1:9" x14ac:dyDescent="0.25">
      <c r="A499" s="9" t="s">
        <v>945</v>
      </c>
      <c r="B499" s="9" t="s">
        <v>1122</v>
      </c>
      <c r="C499" s="9" t="s">
        <v>1142</v>
      </c>
      <c r="D499" s="9" t="s">
        <v>1143</v>
      </c>
      <c r="E499" s="9" t="s">
        <v>949</v>
      </c>
      <c r="F499" s="9">
        <v>2021</v>
      </c>
      <c r="G499" s="18">
        <v>200000000</v>
      </c>
      <c r="H499" s="18">
        <v>200000000</v>
      </c>
      <c r="I499" s="9">
        <v>0</v>
      </c>
    </row>
    <row r="500" spans="1:9" x14ac:dyDescent="0.25">
      <c r="A500" s="9" t="s">
        <v>945</v>
      </c>
      <c r="B500" s="9" t="s">
        <v>1122</v>
      </c>
      <c r="C500" s="9" t="s">
        <v>1142</v>
      </c>
      <c r="D500" s="9" t="s">
        <v>1143</v>
      </c>
      <c r="E500" s="9" t="s">
        <v>949</v>
      </c>
      <c r="F500" s="9">
        <v>2022</v>
      </c>
      <c r="G500" s="18">
        <v>200000000</v>
      </c>
      <c r="H500" s="18">
        <v>200000000</v>
      </c>
      <c r="I500" s="9">
        <v>0</v>
      </c>
    </row>
    <row r="501" spans="1:9" x14ac:dyDescent="0.25">
      <c r="A501" s="9" t="s">
        <v>945</v>
      </c>
      <c r="B501" s="9" t="s">
        <v>1122</v>
      </c>
      <c r="C501" s="9" t="s">
        <v>1144</v>
      </c>
      <c r="D501" s="9" t="s">
        <v>1145</v>
      </c>
      <c r="E501" s="9" t="s">
        <v>949</v>
      </c>
      <c r="F501" s="9">
        <v>2020</v>
      </c>
      <c r="G501" s="18">
        <v>0</v>
      </c>
      <c r="H501" s="18">
        <v>0</v>
      </c>
      <c r="I501" s="9">
        <v>0</v>
      </c>
    </row>
    <row r="502" spans="1:9" x14ac:dyDescent="0.25">
      <c r="A502" s="9" t="s">
        <v>945</v>
      </c>
      <c r="B502" s="9" t="s">
        <v>1122</v>
      </c>
      <c r="C502" s="9" t="s">
        <v>1144</v>
      </c>
      <c r="D502" s="9" t="s">
        <v>1145</v>
      </c>
      <c r="E502" s="9" t="s">
        <v>949</v>
      </c>
      <c r="F502" s="9">
        <v>2021</v>
      </c>
      <c r="G502" s="18">
        <v>53847633</v>
      </c>
      <c r="H502" s="18">
        <v>53847633</v>
      </c>
      <c r="I502" s="9">
        <v>0</v>
      </c>
    </row>
    <row r="503" spans="1:9" x14ac:dyDescent="0.25">
      <c r="A503" s="9" t="s">
        <v>945</v>
      </c>
      <c r="B503" s="9" t="s">
        <v>1122</v>
      </c>
      <c r="C503" s="9" t="s">
        <v>1144</v>
      </c>
      <c r="D503" s="9" t="s">
        <v>1145</v>
      </c>
      <c r="E503" s="9" t="s">
        <v>949</v>
      </c>
      <c r="F503" s="9">
        <v>2022</v>
      </c>
      <c r="G503" s="18">
        <v>70010522</v>
      </c>
      <c r="H503" s="18">
        <v>70010522</v>
      </c>
      <c r="I503" s="9">
        <v>0</v>
      </c>
    </row>
    <row r="504" spans="1:9" x14ac:dyDescent="0.25">
      <c r="A504" s="9" t="s">
        <v>945</v>
      </c>
      <c r="B504" s="9" t="s">
        <v>1122</v>
      </c>
      <c r="C504" s="9" t="s">
        <v>1144</v>
      </c>
      <c r="D504" s="9" t="s">
        <v>1146</v>
      </c>
      <c r="E504" s="9" t="s">
        <v>949</v>
      </c>
      <c r="F504" s="9">
        <v>2020</v>
      </c>
      <c r="G504" s="18">
        <v>33172936</v>
      </c>
      <c r="H504" s="18">
        <v>33172936</v>
      </c>
      <c r="I504" s="9">
        <v>0</v>
      </c>
    </row>
    <row r="505" spans="1:9" x14ac:dyDescent="0.25">
      <c r="A505" s="9" t="s">
        <v>945</v>
      </c>
      <c r="B505" s="9" t="s">
        <v>1122</v>
      </c>
      <c r="C505" s="9" t="s">
        <v>1144</v>
      </c>
      <c r="D505" s="9" t="s">
        <v>1146</v>
      </c>
      <c r="E505" s="9" t="s">
        <v>949</v>
      </c>
      <c r="F505" s="9">
        <v>2021</v>
      </c>
      <c r="G505" s="18">
        <v>40690569</v>
      </c>
      <c r="H505" s="18">
        <v>40690569</v>
      </c>
      <c r="I505" s="9">
        <v>0</v>
      </c>
    </row>
    <row r="506" spans="1:9" x14ac:dyDescent="0.25">
      <c r="A506" s="9" t="s">
        <v>945</v>
      </c>
      <c r="B506" s="9" t="s">
        <v>1122</v>
      </c>
      <c r="C506" s="9" t="s">
        <v>1144</v>
      </c>
      <c r="D506" s="9" t="s">
        <v>1146</v>
      </c>
      <c r="E506" s="9" t="s">
        <v>949</v>
      </c>
      <c r="F506" s="9">
        <v>2022</v>
      </c>
      <c r="G506" s="18">
        <v>9373411</v>
      </c>
      <c r="H506" s="18">
        <v>9373411</v>
      </c>
      <c r="I506" s="9">
        <v>0</v>
      </c>
    </row>
    <row r="507" spans="1:9" x14ac:dyDescent="0.25">
      <c r="A507" s="9" t="s">
        <v>945</v>
      </c>
      <c r="B507" s="9" t="s">
        <v>1122</v>
      </c>
      <c r="C507" s="9" t="s">
        <v>1147</v>
      </c>
      <c r="D507" s="9" t="s">
        <v>1148</v>
      </c>
      <c r="E507" s="9" t="s">
        <v>949</v>
      </c>
      <c r="F507" s="9">
        <v>2020</v>
      </c>
      <c r="G507" s="18">
        <v>9609543</v>
      </c>
      <c r="H507" s="18">
        <v>9609543</v>
      </c>
      <c r="I507" s="9">
        <v>0</v>
      </c>
    </row>
    <row r="508" spans="1:9" x14ac:dyDescent="0.25">
      <c r="A508" s="9" t="s">
        <v>945</v>
      </c>
      <c r="B508" s="9" t="s">
        <v>1122</v>
      </c>
      <c r="C508" s="9" t="s">
        <v>1147</v>
      </c>
      <c r="D508" s="9" t="s">
        <v>1148</v>
      </c>
      <c r="E508" s="9" t="s">
        <v>949</v>
      </c>
      <c r="F508" s="9">
        <v>2021</v>
      </c>
      <c r="G508" s="18">
        <v>2922200</v>
      </c>
      <c r="H508" s="18">
        <v>2922200</v>
      </c>
      <c r="I508" s="9">
        <v>0</v>
      </c>
    </row>
    <row r="509" spans="1:9" x14ac:dyDescent="0.25">
      <c r="A509" s="9" t="s">
        <v>945</v>
      </c>
      <c r="B509" s="9" t="s">
        <v>1122</v>
      </c>
      <c r="C509" s="9" t="s">
        <v>1147</v>
      </c>
      <c r="D509" s="9" t="s">
        <v>1148</v>
      </c>
      <c r="E509" s="9" t="s">
        <v>949</v>
      </c>
      <c r="F509" s="9">
        <v>2022</v>
      </c>
      <c r="G509" s="18">
        <v>19073515.100000001</v>
      </c>
      <c r="H509" s="18">
        <v>19073515.100000001</v>
      </c>
      <c r="I509" s="9">
        <v>0</v>
      </c>
    </row>
    <row r="510" spans="1:9" x14ac:dyDescent="0.25">
      <c r="A510" s="9" t="s">
        <v>945</v>
      </c>
      <c r="B510" s="9" t="s">
        <v>1122</v>
      </c>
      <c r="C510" s="9" t="s">
        <v>1147</v>
      </c>
      <c r="D510" s="9" t="s">
        <v>1149</v>
      </c>
      <c r="E510" s="9" t="s">
        <v>949</v>
      </c>
      <c r="F510" s="9">
        <v>2020</v>
      </c>
      <c r="G510" s="18">
        <v>68523986.319999993</v>
      </c>
      <c r="H510" s="18">
        <v>68523986.319999993</v>
      </c>
      <c r="I510" s="9">
        <v>0</v>
      </c>
    </row>
    <row r="511" spans="1:9" x14ac:dyDescent="0.25">
      <c r="A511" s="9" t="s">
        <v>945</v>
      </c>
      <c r="B511" s="9" t="s">
        <v>1122</v>
      </c>
      <c r="C511" s="9" t="s">
        <v>1147</v>
      </c>
      <c r="D511" s="9" t="s">
        <v>1149</v>
      </c>
      <c r="E511" s="9" t="s">
        <v>949</v>
      </c>
      <c r="F511" s="9">
        <v>2021</v>
      </c>
      <c r="G511" s="18">
        <v>280875705.13999999</v>
      </c>
      <c r="H511" s="18">
        <v>280875705.1400001</v>
      </c>
      <c r="I511" s="9">
        <v>0</v>
      </c>
    </row>
    <row r="512" spans="1:9" x14ac:dyDescent="0.25">
      <c r="A512" s="9" t="s">
        <v>945</v>
      </c>
      <c r="B512" s="9" t="s">
        <v>1122</v>
      </c>
      <c r="C512" s="9" t="s">
        <v>1147</v>
      </c>
      <c r="D512" s="9" t="s">
        <v>1149</v>
      </c>
      <c r="E512" s="9" t="s">
        <v>949</v>
      </c>
      <c r="F512" s="9">
        <v>2022</v>
      </c>
      <c r="G512" s="18">
        <v>621964420.7700001</v>
      </c>
      <c r="H512" s="18">
        <v>591006102.67000008</v>
      </c>
      <c r="I512" s="9">
        <v>0</v>
      </c>
    </row>
    <row r="513" spans="1:9" x14ac:dyDescent="0.25">
      <c r="A513" s="9" t="s">
        <v>945</v>
      </c>
      <c r="B513" s="9" t="s">
        <v>1122</v>
      </c>
      <c r="C513" s="9" t="s">
        <v>1147</v>
      </c>
      <c r="D513" s="9" t="s">
        <v>1149</v>
      </c>
      <c r="E513" s="9" t="s">
        <v>950</v>
      </c>
      <c r="F513" s="9">
        <v>2020</v>
      </c>
      <c r="G513" s="18">
        <v>0</v>
      </c>
      <c r="H513" s="18">
        <v>0</v>
      </c>
      <c r="I513" s="9">
        <v>0</v>
      </c>
    </row>
    <row r="514" spans="1:9" x14ac:dyDescent="0.25">
      <c r="A514" s="9" t="s">
        <v>945</v>
      </c>
      <c r="B514" s="9" t="s">
        <v>1122</v>
      </c>
      <c r="C514" s="9" t="s">
        <v>1147</v>
      </c>
      <c r="D514" s="9" t="s">
        <v>1149</v>
      </c>
      <c r="E514" s="9" t="s">
        <v>950</v>
      </c>
      <c r="F514" s="9">
        <v>2021</v>
      </c>
      <c r="G514" s="18">
        <v>3000000</v>
      </c>
      <c r="H514" s="18">
        <v>3000000</v>
      </c>
      <c r="I514" s="9">
        <v>0</v>
      </c>
    </row>
    <row r="515" spans="1:9" x14ac:dyDescent="0.25">
      <c r="A515" s="9" t="s">
        <v>945</v>
      </c>
      <c r="B515" s="9" t="s">
        <v>1122</v>
      </c>
      <c r="C515" s="9" t="s">
        <v>1147</v>
      </c>
      <c r="D515" s="9" t="s">
        <v>1149</v>
      </c>
      <c r="E515" s="9" t="s">
        <v>950</v>
      </c>
      <c r="F515" s="9">
        <v>2022</v>
      </c>
      <c r="G515" s="18">
        <v>68326352</v>
      </c>
      <c r="H515" s="18">
        <v>68000000</v>
      </c>
      <c r="I515" s="9">
        <v>0</v>
      </c>
    </row>
    <row r="516" spans="1:9" x14ac:dyDescent="0.25">
      <c r="A516" s="9" t="s">
        <v>945</v>
      </c>
      <c r="B516" s="9" t="s">
        <v>1122</v>
      </c>
      <c r="C516" s="9" t="s">
        <v>1147</v>
      </c>
      <c r="D516" s="9" t="s">
        <v>1150</v>
      </c>
      <c r="E516" s="9" t="s">
        <v>949</v>
      </c>
      <c r="F516" s="9">
        <v>2020</v>
      </c>
      <c r="G516" s="18">
        <v>601004820.09000003</v>
      </c>
      <c r="H516" s="18">
        <v>601004820.09000003</v>
      </c>
      <c r="I516" s="9">
        <v>0</v>
      </c>
    </row>
    <row r="517" spans="1:9" x14ac:dyDescent="0.25">
      <c r="A517" s="9" t="s">
        <v>945</v>
      </c>
      <c r="B517" s="9" t="s">
        <v>1122</v>
      </c>
      <c r="C517" s="9" t="s">
        <v>1147</v>
      </c>
      <c r="D517" s="9" t="s">
        <v>1150</v>
      </c>
      <c r="E517" s="9" t="s">
        <v>949</v>
      </c>
      <c r="F517" s="9">
        <v>2021</v>
      </c>
      <c r="G517" s="18">
        <v>555848804.30999994</v>
      </c>
      <c r="H517" s="18">
        <v>555848804.31000006</v>
      </c>
      <c r="I517" s="9">
        <v>0</v>
      </c>
    </row>
    <row r="518" spans="1:9" x14ac:dyDescent="0.25">
      <c r="A518" s="9" t="s">
        <v>945</v>
      </c>
      <c r="B518" s="9" t="s">
        <v>1122</v>
      </c>
      <c r="C518" s="9" t="s">
        <v>1147</v>
      </c>
      <c r="D518" s="9" t="s">
        <v>1150</v>
      </c>
      <c r="E518" s="9" t="s">
        <v>949</v>
      </c>
      <c r="F518" s="9">
        <v>2022</v>
      </c>
      <c r="G518" s="18">
        <v>168443166.48000002</v>
      </c>
      <c r="H518" s="18">
        <v>157696092.57000002</v>
      </c>
      <c r="I518" s="9">
        <v>0</v>
      </c>
    </row>
    <row r="519" spans="1:9" x14ac:dyDescent="0.25">
      <c r="A519" s="9" t="s">
        <v>945</v>
      </c>
      <c r="B519" s="9" t="s">
        <v>1122</v>
      </c>
      <c r="C519" s="9" t="s">
        <v>1147</v>
      </c>
      <c r="D519" s="9" t="s">
        <v>1150</v>
      </c>
      <c r="E519" s="9" t="s">
        <v>950</v>
      </c>
      <c r="F519" s="9">
        <v>2020</v>
      </c>
      <c r="G519" s="18">
        <v>2405383.4300000002</v>
      </c>
      <c r="H519" s="18">
        <v>2405383.4300000002</v>
      </c>
      <c r="I519" s="9">
        <v>0</v>
      </c>
    </row>
    <row r="520" spans="1:9" x14ac:dyDescent="0.25">
      <c r="A520" s="9" t="s">
        <v>945</v>
      </c>
      <c r="B520" s="9" t="s">
        <v>1122</v>
      </c>
      <c r="C520" s="9" t="s">
        <v>1147</v>
      </c>
      <c r="D520" s="9" t="s">
        <v>1150</v>
      </c>
      <c r="E520" s="9" t="s">
        <v>950</v>
      </c>
      <c r="F520" s="9">
        <v>2021</v>
      </c>
      <c r="G520" s="18">
        <v>2783000</v>
      </c>
      <c r="H520" s="18">
        <v>2782999.9999999995</v>
      </c>
      <c r="I520" s="9">
        <v>0</v>
      </c>
    </row>
    <row r="521" spans="1:9" x14ac:dyDescent="0.25">
      <c r="A521" s="9" t="s">
        <v>945</v>
      </c>
      <c r="B521" s="9" t="s">
        <v>1122</v>
      </c>
      <c r="C521" s="9" t="s">
        <v>1147</v>
      </c>
      <c r="D521" s="9" t="s">
        <v>1150</v>
      </c>
      <c r="E521" s="9" t="s">
        <v>950</v>
      </c>
      <c r="F521" s="9">
        <v>2022</v>
      </c>
      <c r="G521" s="18">
        <v>1893691.72</v>
      </c>
      <c r="H521" s="18">
        <v>1503691.72</v>
      </c>
      <c r="I521" s="9">
        <v>0</v>
      </c>
    </row>
    <row r="522" spans="1:9" x14ac:dyDescent="0.25">
      <c r="A522" s="9" t="s">
        <v>945</v>
      </c>
      <c r="B522" s="9" t="s">
        <v>1122</v>
      </c>
      <c r="C522" s="9" t="s">
        <v>1147</v>
      </c>
      <c r="D522" s="9" t="s">
        <v>1151</v>
      </c>
      <c r="E522" s="9" t="s">
        <v>949</v>
      </c>
      <c r="F522" s="9">
        <v>2020</v>
      </c>
      <c r="G522" s="18">
        <v>5557000</v>
      </c>
      <c r="H522" s="18">
        <v>5557000</v>
      </c>
      <c r="I522" s="9">
        <v>0</v>
      </c>
    </row>
    <row r="523" spans="1:9" x14ac:dyDescent="0.25">
      <c r="A523" s="9" t="s">
        <v>945</v>
      </c>
      <c r="B523" s="9" t="s">
        <v>1122</v>
      </c>
      <c r="C523" s="9" t="s">
        <v>1147</v>
      </c>
      <c r="D523" s="9" t="s">
        <v>1151</v>
      </c>
      <c r="E523" s="9" t="s">
        <v>949</v>
      </c>
      <c r="F523" s="9">
        <v>2021</v>
      </c>
      <c r="G523" s="18">
        <v>4654050</v>
      </c>
      <c r="H523" s="18">
        <v>4654050</v>
      </c>
      <c r="I523" s="9">
        <v>0</v>
      </c>
    </row>
    <row r="524" spans="1:9" x14ac:dyDescent="0.25">
      <c r="A524" s="9" t="s">
        <v>945</v>
      </c>
      <c r="B524" s="9" t="s">
        <v>1122</v>
      </c>
      <c r="C524" s="9" t="s">
        <v>1147</v>
      </c>
      <c r="D524" s="9" t="s">
        <v>1151</v>
      </c>
      <c r="E524" s="9" t="s">
        <v>949</v>
      </c>
      <c r="F524" s="9">
        <v>2022</v>
      </c>
      <c r="G524" s="18">
        <v>3698082</v>
      </c>
      <c r="H524" s="18">
        <v>3698082</v>
      </c>
      <c r="I524" s="9">
        <v>0</v>
      </c>
    </row>
    <row r="525" spans="1:9" x14ac:dyDescent="0.25">
      <c r="A525" s="9" t="s">
        <v>945</v>
      </c>
      <c r="B525" s="9" t="s">
        <v>1122</v>
      </c>
      <c r="C525" s="9" t="s">
        <v>1152</v>
      </c>
      <c r="D525" s="9" t="s">
        <v>1153</v>
      </c>
      <c r="E525" s="9" t="s">
        <v>949</v>
      </c>
      <c r="F525" s="9">
        <v>2020</v>
      </c>
      <c r="G525" s="18">
        <v>0</v>
      </c>
      <c r="H525" s="18">
        <v>0</v>
      </c>
      <c r="I525" s="9">
        <v>0</v>
      </c>
    </row>
    <row r="526" spans="1:9" x14ac:dyDescent="0.25">
      <c r="A526" s="9" t="s">
        <v>945</v>
      </c>
      <c r="B526" s="9" t="s">
        <v>1122</v>
      </c>
      <c r="C526" s="9" t="s">
        <v>1152</v>
      </c>
      <c r="D526" s="9" t="s">
        <v>1153</v>
      </c>
      <c r="E526" s="9" t="s">
        <v>949</v>
      </c>
      <c r="F526" s="9">
        <v>2021</v>
      </c>
      <c r="G526" s="18">
        <v>6499000</v>
      </c>
      <c r="H526" s="18">
        <v>6499000</v>
      </c>
      <c r="I526" s="9">
        <v>0</v>
      </c>
    </row>
    <row r="527" spans="1:9" x14ac:dyDescent="0.25">
      <c r="A527" s="9" t="s">
        <v>945</v>
      </c>
      <c r="B527" s="9" t="s">
        <v>1122</v>
      </c>
      <c r="C527" s="9" t="s">
        <v>1152</v>
      </c>
      <c r="D527" s="9" t="s">
        <v>1153</v>
      </c>
      <c r="E527" s="9" t="s">
        <v>949</v>
      </c>
      <c r="F527" s="9">
        <v>2022</v>
      </c>
      <c r="G527" s="18">
        <v>1843000</v>
      </c>
      <c r="H527" s="18">
        <v>1843000</v>
      </c>
      <c r="I527" s="9">
        <v>0</v>
      </c>
    </row>
    <row r="528" spans="1:9" x14ac:dyDescent="0.25">
      <c r="A528" s="9" t="s">
        <v>945</v>
      </c>
      <c r="B528" s="9" t="s">
        <v>1122</v>
      </c>
      <c r="C528" s="9" t="s">
        <v>1152</v>
      </c>
      <c r="D528" s="9" t="s">
        <v>1153</v>
      </c>
      <c r="E528" s="9" t="s">
        <v>950</v>
      </c>
      <c r="F528" s="9">
        <v>2020</v>
      </c>
      <c r="G528" s="18">
        <v>0</v>
      </c>
      <c r="H528" s="18">
        <v>0</v>
      </c>
      <c r="I528" s="9">
        <v>0</v>
      </c>
    </row>
    <row r="529" spans="1:9" x14ac:dyDescent="0.25">
      <c r="A529" s="9" t="s">
        <v>945</v>
      </c>
      <c r="B529" s="9" t="s">
        <v>1122</v>
      </c>
      <c r="C529" s="9" t="s">
        <v>1152</v>
      </c>
      <c r="D529" s="9" t="s">
        <v>1153</v>
      </c>
      <c r="E529" s="9" t="s">
        <v>950</v>
      </c>
      <c r="F529" s="9">
        <v>2021</v>
      </c>
      <c r="G529" s="18">
        <v>54739895.700000003</v>
      </c>
      <c r="H529" s="18">
        <v>54739895.700000003</v>
      </c>
      <c r="I529" s="9">
        <v>0</v>
      </c>
    </row>
    <row r="530" spans="1:9" x14ac:dyDescent="0.25">
      <c r="A530" s="9" t="s">
        <v>945</v>
      </c>
      <c r="B530" s="9" t="s">
        <v>1122</v>
      </c>
      <c r="C530" s="9" t="s">
        <v>1152</v>
      </c>
      <c r="D530" s="9" t="s">
        <v>1153</v>
      </c>
      <c r="E530" s="9" t="s">
        <v>950</v>
      </c>
      <c r="F530" s="9">
        <v>2022</v>
      </c>
      <c r="G530" s="18">
        <v>163639045</v>
      </c>
      <c r="H530" s="18">
        <v>161218495</v>
      </c>
      <c r="I530" s="9">
        <v>0</v>
      </c>
    </row>
    <row r="531" spans="1:9" x14ac:dyDescent="0.25">
      <c r="A531" s="9" t="s">
        <v>945</v>
      </c>
      <c r="B531" s="9" t="s">
        <v>1122</v>
      </c>
      <c r="C531" s="9" t="s">
        <v>1154</v>
      </c>
      <c r="D531" s="9" t="s">
        <v>1155</v>
      </c>
      <c r="E531" s="9" t="s">
        <v>949</v>
      </c>
      <c r="F531" s="9">
        <v>2020</v>
      </c>
      <c r="G531" s="18">
        <v>45865000</v>
      </c>
      <c r="H531" s="18">
        <v>53978300</v>
      </c>
      <c r="I531" s="9">
        <v>0</v>
      </c>
    </row>
    <row r="532" spans="1:9" x14ac:dyDescent="0.25">
      <c r="A532" s="9" t="s">
        <v>945</v>
      </c>
      <c r="B532" s="9" t="s">
        <v>1122</v>
      </c>
      <c r="C532" s="9" t="s">
        <v>1154</v>
      </c>
      <c r="D532" s="9" t="s">
        <v>1155</v>
      </c>
      <c r="E532" s="9" t="s">
        <v>949</v>
      </c>
      <c r="F532" s="9">
        <v>2021</v>
      </c>
      <c r="G532" s="18">
        <v>131167980.38</v>
      </c>
      <c r="H532" s="18">
        <v>131167980.37999998</v>
      </c>
      <c r="I532" s="9">
        <v>0</v>
      </c>
    </row>
    <row r="533" spans="1:9" x14ac:dyDescent="0.25">
      <c r="A533" s="9" t="s">
        <v>945</v>
      </c>
      <c r="B533" s="9" t="s">
        <v>1122</v>
      </c>
      <c r="C533" s="9" t="s">
        <v>1154</v>
      </c>
      <c r="D533" s="9" t="s">
        <v>1155</v>
      </c>
      <c r="E533" s="9" t="s">
        <v>949</v>
      </c>
      <c r="F533" s="9">
        <v>2022</v>
      </c>
      <c r="G533" s="18">
        <v>203244658.34</v>
      </c>
      <c r="H533" s="18">
        <v>203005658.34000006</v>
      </c>
      <c r="I533" s="9">
        <v>0</v>
      </c>
    </row>
    <row r="534" spans="1:9" x14ac:dyDescent="0.25">
      <c r="A534" s="9" t="s">
        <v>945</v>
      </c>
      <c r="B534" s="9" t="s">
        <v>1122</v>
      </c>
      <c r="C534" s="9" t="s">
        <v>1154</v>
      </c>
      <c r="D534" s="9" t="s">
        <v>1155</v>
      </c>
      <c r="E534" s="9" t="s">
        <v>950</v>
      </c>
      <c r="F534" s="9">
        <v>2020</v>
      </c>
      <c r="G534" s="18">
        <v>62952028.200000003</v>
      </c>
      <c r="H534" s="18">
        <v>63402028.200000003</v>
      </c>
      <c r="I534" s="9">
        <v>0</v>
      </c>
    </row>
    <row r="535" spans="1:9" x14ac:dyDescent="0.25">
      <c r="A535" s="9" t="s">
        <v>945</v>
      </c>
      <c r="B535" s="9" t="s">
        <v>1122</v>
      </c>
      <c r="C535" s="9" t="s">
        <v>1154</v>
      </c>
      <c r="D535" s="9" t="s">
        <v>1155</v>
      </c>
      <c r="E535" s="9" t="s">
        <v>950</v>
      </c>
      <c r="F535" s="9">
        <v>2021</v>
      </c>
      <c r="G535" s="18">
        <v>117533418.64</v>
      </c>
      <c r="H535" s="18">
        <v>117354418.64</v>
      </c>
      <c r="I535" s="9">
        <v>0</v>
      </c>
    </row>
    <row r="536" spans="1:9" x14ac:dyDescent="0.25">
      <c r="A536" s="9" t="s">
        <v>945</v>
      </c>
      <c r="B536" s="9" t="s">
        <v>1122</v>
      </c>
      <c r="C536" s="9" t="s">
        <v>1154</v>
      </c>
      <c r="D536" s="9" t="s">
        <v>1155</v>
      </c>
      <c r="E536" s="9" t="s">
        <v>950</v>
      </c>
      <c r="F536" s="9">
        <v>2022</v>
      </c>
      <c r="G536" s="18">
        <v>83049300.719999999</v>
      </c>
      <c r="H536" s="18">
        <v>83048300.720000014</v>
      </c>
      <c r="I536" s="9">
        <v>0</v>
      </c>
    </row>
    <row r="537" spans="1:9" x14ac:dyDescent="0.25">
      <c r="A537" s="9" t="s">
        <v>945</v>
      </c>
      <c r="B537" s="9" t="s">
        <v>1122</v>
      </c>
      <c r="C537" s="9" t="s">
        <v>1154</v>
      </c>
      <c r="D537" s="9" t="s">
        <v>1156</v>
      </c>
      <c r="E537" s="9" t="s">
        <v>949</v>
      </c>
      <c r="F537" s="9">
        <v>2020</v>
      </c>
      <c r="G537" s="18">
        <v>29371833.640000001</v>
      </c>
      <c r="H537" s="18">
        <v>28284653.600000001</v>
      </c>
      <c r="I537" s="9">
        <v>0</v>
      </c>
    </row>
    <row r="538" spans="1:9" x14ac:dyDescent="0.25">
      <c r="A538" s="9" t="s">
        <v>945</v>
      </c>
      <c r="B538" s="9" t="s">
        <v>1122</v>
      </c>
      <c r="C538" s="9" t="s">
        <v>1154</v>
      </c>
      <c r="D538" s="9" t="s">
        <v>1156</v>
      </c>
      <c r="E538" s="9" t="s">
        <v>949</v>
      </c>
      <c r="F538" s="9">
        <v>2021</v>
      </c>
      <c r="G538" s="18">
        <v>295626326.60000002</v>
      </c>
      <c r="H538" s="18">
        <v>287399669.85999995</v>
      </c>
      <c r="I538" s="9">
        <v>0</v>
      </c>
    </row>
    <row r="539" spans="1:9" x14ac:dyDescent="0.25">
      <c r="A539" s="9" t="s">
        <v>945</v>
      </c>
      <c r="B539" s="9" t="s">
        <v>1122</v>
      </c>
      <c r="C539" s="9" t="s">
        <v>1154</v>
      </c>
      <c r="D539" s="9" t="s">
        <v>1156</v>
      </c>
      <c r="E539" s="9" t="s">
        <v>949</v>
      </c>
      <c r="F539" s="9">
        <v>2022</v>
      </c>
      <c r="G539" s="18">
        <v>382042156.71000004</v>
      </c>
      <c r="H539" s="18">
        <v>379629155.30999988</v>
      </c>
      <c r="I539" s="9">
        <v>0</v>
      </c>
    </row>
    <row r="540" spans="1:9" x14ac:dyDescent="0.25">
      <c r="A540" s="9" t="s">
        <v>945</v>
      </c>
      <c r="B540" s="9" t="s">
        <v>1122</v>
      </c>
      <c r="C540" s="9" t="s">
        <v>1154</v>
      </c>
      <c r="D540" s="9" t="s">
        <v>1156</v>
      </c>
      <c r="E540" s="9" t="s">
        <v>950</v>
      </c>
      <c r="F540" s="9">
        <v>2020</v>
      </c>
      <c r="G540" s="18">
        <v>4445000</v>
      </c>
      <c r="H540" s="18">
        <v>4445000</v>
      </c>
      <c r="I540" s="9">
        <v>0</v>
      </c>
    </row>
    <row r="541" spans="1:9" x14ac:dyDescent="0.25">
      <c r="A541" s="9" t="s">
        <v>945</v>
      </c>
      <c r="B541" s="9" t="s">
        <v>1122</v>
      </c>
      <c r="C541" s="9" t="s">
        <v>1154</v>
      </c>
      <c r="D541" s="9" t="s">
        <v>1156</v>
      </c>
      <c r="E541" s="9" t="s">
        <v>950</v>
      </c>
      <c r="F541" s="9">
        <v>2021</v>
      </c>
      <c r="G541" s="18">
        <v>41456771.489999995</v>
      </c>
      <c r="H541" s="18">
        <v>41456771.489999995</v>
      </c>
      <c r="I541" s="9">
        <v>0</v>
      </c>
    </row>
    <row r="542" spans="1:9" x14ac:dyDescent="0.25">
      <c r="A542" s="9" t="s">
        <v>945</v>
      </c>
      <c r="B542" s="9" t="s">
        <v>1122</v>
      </c>
      <c r="C542" s="9" t="s">
        <v>1154</v>
      </c>
      <c r="D542" s="9" t="s">
        <v>1156</v>
      </c>
      <c r="E542" s="9" t="s">
        <v>950</v>
      </c>
      <c r="F542" s="9">
        <v>2022</v>
      </c>
      <c r="G542" s="18">
        <v>32153439.470000003</v>
      </c>
      <c r="H542" s="18">
        <v>32153439.470000003</v>
      </c>
      <c r="I542" s="9">
        <v>0</v>
      </c>
    </row>
    <row r="543" spans="1:9" x14ac:dyDescent="0.25">
      <c r="A543" s="9" t="s">
        <v>945</v>
      </c>
      <c r="B543" s="9" t="s">
        <v>1122</v>
      </c>
      <c r="C543" s="9" t="s">
        <v>1157</v>
      </c>
      <c r="D543" s="9" t="s">
        <v>1158</v>
      </c>
      <c r="E543" s="9" t="s">
        <v>949</v>
      </c>
      <c r="F543" s="9">
        <v>2020</v>
      </c>
      <c r="G543" s="18">
        <v>76240000</v>
      </c>
      <c r="H543" s="18">
        <v>76240000</v>
      </c>
      <c r="I543" s="9">
        <v>0</v>
      </c>
    </row>
    <row r="544" spans="1:9" x14ac:dyDescent="0.25">
      <c r="A544" s="9" t="s">
        <v>945</v>
      </c>
      <c r="B544" s="9" t="s">
        <v>1122</v>
      </c>
      <c r="C544" s="9" t="s">
        <v>1157</v>
      </c>
      <c r="D544" s="9" t="s">
        <v>1158</v>
      </c>
      <c r="E544" s="9" t="s">
        <v>949</v>
      </c>
      <c r="F544" s="9">
        <v>2021</v>
      </c>
      <c r="G544" s="18">
        <v>325947000</v>
      </c>
      <c r="H544" s="18">
        <v>325947000</v>
      </c>
      <c r="I544" s="9">
        <v>0</v>
      </c>
    </row>
    <row r="545" spans="1:9" x14ac:dyDescent="0.25">
      <c r="A545" s="9" t="s">
        <v>945</v>
      </c>
      <c r="B545" s="9" t="s">
        <v>1122</v>
      </c>
      <c r="C545" s="9" t="s">
        <v>1157</v>
      </c>
      <c r="D545" s="9" t="s">
        <v>1158</v>
      </c>
      <c r="E545" s="9" t="s">
        <v>949</v>
      </c>
      <c r="F545" s="9">
        <v>2022</v>
      </c>
      <c r="G545" s="18">
        <v>76155426.019999996</v>
      </c>
      <c r="H545" s="18">
        <v>69521000</v>
      </c>
      <c r="I545" s="9">
        <v>0</v>
      </c>
    </row>
    <row r="546" spans="1:9" x14ac:dyDescent="0.25">
      <c r="A546" s="9" t="s">
        <v>945</v>
      </c>
      <c r="B546" s="9" t="s">
        <v>1122</v>
      </c>
      <c r="C546" s="9" t="s">
        <v>1157</v>
      </c>
      <c r="D546" s="9" t="s">
        <v>1159</v>
      </c>
      <c r="E546" s="9" t="s">
        <v>949</v>
      </c>
      <c r="F546" s="9">
        <v>2020</v>
      </c>
      <c r="G546" s="18">
        <v>0</v>
      </c>
      <c r="H546" s="18">
        <v>0</v>
      </c>
      <c r="I546" s="9">
        <v>0</v>
      </c>
    </row>
    <row r="547" spans="1:9" x14ac:dyDescent="0.25">
      <c r="A547" s="9" t="s">
        <v>945</v>
      </c>
      <c r="B547" s="9" t="s">
        <v>1122</v>
      </c>
      <c r="C547" s="9" t="s">
        <v>1157</v>
      </c>
      <c r="D547" s="9" t="s">
        <v>1159</v>
      </c>
      <c r="E547" s="9" t="s">
        <v>949</v>
      </c>
      <c r="F547" s="9">
        <v>2021</v>
      </c>
      <c r="G547" s="18">
        <v>7165831.2999999998</v>
      </c>
      <c r="H547" s="18">
        <v>7165831.2999999998</v>
      </c>
      <c r="I547" s="9">
        <v>0</v>
      </c>
    </row>
    <row r="548" spans="1:9" x14ac:dyDescent="0.25">
      <c r="A548" s="9" t="s">
        <v>945</v>
      </c>
      <c r="B548" s="9" t="s">
        <v>1122</v>
      </c>
      <c r="C548" s="9" t="s">
        <v>1157</v>
      </c>
      <c r="D548" s="9" t="s">
        <v>1159</v>
      </c>
      <c r="E548" s="9" t="s">
        <v>949</v>
      </c>
      <c r="F548" s="9">
        <v>2022</v>
      </c>
      <c r="G548" s="18">
        <v>637874711.33999991</v>
      </c>
      <c r="H548" s="18">
        <v>635020269.90999997</v>
      </c>
      <c r="I548" s="9">
        <v>0</v>
      </c>
    </row>
    <row r="549" spans="1:9" x14ac:dyDescent="0.25">
      <c r="A549" s="9" t="s">
        <v>945</v>
      </c>
      <c r="B549" s="9" t="s">
        <v>1122</v>
      </c>
      <c r="C549" s="9" t="s">
        <v>1160</v>
      </c>
      <c r="D549" s="9" t="s">
        <v>1161</v>
      </c>
      <c r="E549" s="9" t="s">
        <v>949</v>
      </c>
      <c r="F549" s="9">
        <v>2020</v>
      </c>
      <c r="G549" s="18">
        <v>0</v>
      </c>
      <c r="H549" s="18">
        <v>0</v>
      </c>
      <c r="I549" s="9">
        <v>0</v>
      </c>
    </row>
    <row r="550" spans="1:9" x14ac:dyDescent="0.25">
      <c r="A550" s="9" t="s">
        <v>945</v>
      </c>
      <c r="B550" s="9" t="s">
        <v>1122</v>
      </c>
      <c r="C550" s="9" t="s">
        <v>1160</v>
      </c>
      <c r="D550" s="9" t="s">
        <v>1161</v>
      </c>
      <c r="E550" s="9" t="s">
        <v>949</v>
      </c>
      <c r="F550" s="9">
        <v>2021</v>
      </c>
      <c r="G550" s="18">
        <v>20473000</v>
      </c>
      <c r="H550" s="18">
        <v>20473000</v>
      </c>
      <c r="I550" s="9">
        <v>0</v>
      </c>
    </row>
    <row r="551" spans="1:9" x14ac:dyDescent="0.25">
      <c r="A551" s="9" t="s">
        <v>945</v>
      </c>
      <c r="B551" s="9" t="s">
        <v>1122</v>
      </c>
      <c r="C551" s="9" t="s">
        <v>1160</v>
      </c>
      <c r="D551" s="9" t="s">
        <v>1161</v>
      </c>
      <c r="E551" s="9" t="s">
        <v>949</v>
      </c>
      <c r="F551" s="9">
        <v>2022</v>
      </c>
      <c r="G551" s="18">
        <v>209085072.17000002</v>
      </c>
      <c r="H551" s="18">
        <v>208839904.87</v>
      </c>
      <c r="I551" s="9">
        <v>0</v>
      </c>
    </row>
    <row r="552" spans="1:9" x14ac:dyDescent="0.25">
      <c r="A552" s="9" t="s">
        <v>945</v>
      </c>
      <c r="B552" s="9" t="s">
        <v>1122</v>
      </c>
      <c r="C552" s="9" t="s">
        <v>1160</v>
      </c>
      <c r="D552" s="9" t="s">
        <v>1162</v>
      </c>
      <c r="E552" s="9" t="s">
        <v>949</v>
      </c>
      <c r="F552" s="9">
        <v>2020</v>
      </c>
      <c r="G552" s="18">
        <v>0</v>
      </c>
      <c r="H552" s="18">
        <v>0</v>
      </c>
      <c r="I552" s="9">
        <v>0</v>
      </c>
    </row>
    <row r="553" spans="1:9" x14ac:dyDescent="0.25">
      <c r="A553" s="9" t="s">
        <v>945</v>
      </c>
      <c r="B553" s="9" t="s">
        <v>1122</v>
      </c>
      <c r="C553" s="9" t="s">
        <v>1160</v>
      </c>
      <c r="D553" s="9" t="s">
        <v>1162</v>
      </c>
      <c r="E553" s="9" t="s">
        <v>949</v>
      </c>
      <c r="F553" s="9">
        <v>2021</v>
      </c>
      <c r="G553" s="18">
        <v>6900000</v>
      </c>
      <c r="H553" s="18">
        <v>6900000</v>
      </c>
      <c r="I553" s="9">
        <v>0</v>
      </c>
    </row>
    <row r="554" spans="1:9" x14ac:dyDescent="0.25">
      <c r="A554" s="9" t="s">
        <v>945</v>
      </c>
      <c r="B554" s="9" t="s">
        <v>1122</v>
      </c>
      <c r="C554" s="9" t="s">
        <v>1160</v>
      </c>
      <c r="D554" s="9" t="s">
        <v>1162</v>
      </c>
      <c r="E554" s="9" t="s">
        <v>949</v>
      </c>
      <c r="F554" s="9">
        <v>2022</v>
      </c>
      <c r="G554" s="18">
        <v>530599575.64000005</v>
      </c>
      <c r="H554" s="18">
        <v>530591575.63999999</v>
      </c>
      <c r="I554" s="9">
        <v>0</v>
      </c>
    </row>
    <row r="555" spans="1:9" x14ac:dyDescent="0.25">
      <c r="A555" s="9" t="s">
        <v>945</v>
      </c>
      <c r="B555" s="9" t="s">
        <v>1122</v>
      </c>
      <c r="C555" s="9" t="s">
        <v>1163</v>
      </c>
      <c r="D555" s="9" t="s">
        <v>1164</v>
      </c>
      <c r="E555" s="9" t="s">
        <v>949</v>
      </c>
      <c r="F555" s="9">
        <v>2021</v>
      </c>
      <c r="G555" s="18">
        <v>2487000</v>
      </c>
      <c r="H555" s="18">
        <v>2487000</v>
      </c>
      <c r="I555" s="9">
        <v>0</v>
      </c>
    </row>
    <row r="556" spans="1:9" x14ac:dyDescent="0.25">
      <c r="A556" s="9" t="s">
        <v>945</v>
      </c>
      <c r="B556" s="9" t="s">
        <v>1122</v>
      </c>
      <c r="C556" s="9" t="s">
        <v>1165</v>
      </c>
      <c r="D556" s="9" t="s">
        <v>1166</v>
      </c>
      <c r="E556" s="9" t="s">
        <v>950</v>
      </c>
      <c r="F556" s="9">
        <v>2020</v>
      </c>
      <c r="G556" s="18">
        <v>27605026</v>
      </c>
      <c r="H556" s="18">
        <v>26951618</v>
      </c>
      <c r="I556" s="9">
        <v>0</v>
      </c>
    </row>
    <row r="557" spans="1:9" x14ac:dyDescent="0.25">
      <c r="A557" s="9" t="s">
        <v>945</v>
      </c>
      <c r="B557" s="9" t="s">
        <v>1122</v>
      </c>
      <c r="C557" s="9" t="s">
        <v>1165</v>
      </c>
      <c r="D557" s="9" t="s">
        <v>1166</v>
      </c>
      <c r="E557" s="9" t="s">
        <v>950</v>
      </c>
      <c r="F557" s="9">
        <v>2021</v>
      </c>
      <c r="G557" s="18">
        <v>28913811</v>
      </c>
      <c r="H557" s="18">
        <v>28163425</v>
      </c>
      <c r="I557" s="9">
        <v>0</v>
      </c>
    </row>
    <row r="558" spans="1:9" x14ac:dyDescent="0.25">
      <c r="A558" s="9" t="s">
        <v>945</v>
      </c>
      <c r="B558" s="9" t="s">
        <v>1122</v>
      </c>
      <c r="C558" s="9" t="s">
        <v>1165</v>
      </c>
      <c r="D558" s="9" t="s">
        <v>1166</v>
      </c>
      <c r="E558" s="9" t="s">
        <v>950</v>
      </c>
      <c r="F558" s="9">
        <v>2022</v>
      </c>
      <c r="G558" s="18">
        <v>37452850</v>
      </c>
      <c r="H558" s="18">
        <v>36704890</v>
      </c>
      <c r="I558" s="9">
        <v>0</v>
      </c>
    </row>
    <row r="559" spans="1:9" x14ac:dyDescent="0.25">
      <c r="A559" s="9" t="s">
        <v>945</v>
      </c>
      <c r="B559" s="9" t="s">
        <v>1122</v>
      </c>
      <c r="C559" s="9" t="s">
        <v>1167</v>
      </c>
      <c r="D559" s="9" t="s">
        <v>1168</v>
      </c>
      <c r="E559" s="9" t="s">
        <v>949</v>
      </c>
      <c r="F559" s="9">
        <v>2020</v>
      </c>
      <c r="G559" s="18">
        <v>66864410</v>
      </c>
      <c r="H559" s="18">
        <v>61904106</v>
      </c>
      <c r="I559" s="9">
        <v>0</v>
      </c>
    </row>
    <row r="560" spans="1:9" x14ac:dyDescent="0.25">
      <c r="A560" s="9" t="s">
        <v>945</v>
      </c>
      <c r="B560" s="9" t="s">
        <v>1122</v>
      </c>
      <c r="C560" s="9" t="s">
        <v>1167</v>
      </c>
      <c r="D560" s="9" t="s">
        <v>1168</v>
      </c>
      <c r="E560" s="9" t="s">
        <v>949</v>
      </c>
      <c r="F560" s="9">
        <v>2021</v>
      </c>
      <c r="G560" s="18">
        <v>64132128</v>
      </c>
      <c r="H560" s="18">
        <v>60887376</v>
      </c>
      <c r="I560" s="9">
        <v>0</v>
      </c>
    </row>
    <row r="561" spans="1:9" x14ac:dyDescent="0.25">
      <c r="A561" s="9" t="s">
        <v>945</v>
      </c>
      <c r="B561" s="9" t="s">
        <v>1122</v>
      </c>
      <c r="C561" s="9" t="s">
        <v>1167</v>
      </c>
      <c r="D561" s="9" t="s">
        <v>1168</v>
      </c>
      <c r="E561" s="9" t="s">
        <v>949</v>
      </c>
      <c r="F561" s="9">
        <v>2022</v>
      </c>
      <c r="G561" s="18">
        <v>68981168</v>
      </c>
      <c r="H561" s="18">
        <v>64332742</v>
      </c>
      <c r="I561" s="9">
        <v>0</v>
      </c>
    </row>
    <row r="562" spans="1:9" x14ac:dyDescent="0.25">
      <c r="A562" s="9" t="s">
        <v>945</v>
      </c>
      <c r="B562" s="9" t="s">
        <v>1169</v>
      </c>
      <c r="C562" s="9" t="s">
        <v>1170</v>
      </c>
      <c r="D562" s="9" t="s">
        <v>1171</v>
      </c>
      <c r="E562" s="9" t="s">
        <v>949</v>
      </c>
      <c r="F562" s="9">
        <v>2020</v>
      </c>
      <c r="G562" s="18">
        <v>104979596.65000001</v>
      </c>
      <c r="H562" s="18">
        <v>14771185.199999999</v>
      </c>
      <c r="I562" s="9">
        <v>0</v>
      </c>
    </row>
    <row r="563" spans="1:9" x14ac:dyDescent="0.25">
      <c r="A563" s="9" t="s">
        <v>945</v>
      </c>
      <c r="B563" s="9" t="s">
        <v>1169</v>
      </c>
      <c r="C563" s="9" t="s">
        <v>1170</v>
      </c>
      <c r="D563" s="9" t="s">
        <v>1171</v>
      </c>
      <c r="E563" s="9" t="s">
        <v>949</v>
      </c>
      <c r="F563" s="9">
        <v>2021</v>
      </c>
      <c r="G563" s="18">
        <v>73604704</v>
      </c>
      <c r="H563" s="18">
        <v>58078391.159999996</v>
      </c>
      <c r="I563" s="9">
        <v>0</v>
      </c>
    </row>
    <row r="564" spans="1:9" x14ac:dyDescent="0.25">
      <c r="A564" s="9" t="s">
        <v>945</v>
      </c>
      <c r="B564" s="9" t="s">
        <v>1169</v>
      </c>
      <c r="C564" s="9" t="s">
        <v>1170</v>
      </c>
      <c r="D564" s="9" t="s">
        <v>1171</v>
      </c>
      <c r="E564" s="9" t="s">
        <v>950</v>
      </c>
      <c r="F564" s="9">
        <v>2020</v>
      </c>
      <c r="G564" s="18">
        <v>2400000</v>
      </c>
      <c r="H564" s="18">
        <v>0</v>
      </c>
      <c r="I564" s="9">
        <v>0</v>
      </c>
    </row>
    <row r="565" spans="1:9" x14ac:dyDescent="0.25">
      <c r="A565" s="9" t="s">
        <v>945</v>
      </c>
      <c r="B565" s="9" t="s">
        <v>1169</v>
      </c>
      <c r="C565" s="9" t="s">
        <v>1170</v>
      </c>
      <c r="D565" s="9" t="s">
        <v>1171</v>
      </c>
      <c r="E565" s="9" t="s">
        <v>950</v>
      </c>
      <c r="F565" s="9">
        <v>2021</v>
      </c>
      <c r="G565" s="18">
        <v>0</v>
      </c>
      <c r="H565" s="18">
        <v>0</v>
      </c>
      <c r="I565" s="9">
        <v>0</v>
      </c>
    </row>
    <row r="566" spans="1:9" x14ac:dyDescent="0.25">
      <c r="A566" s="9" t="s">
        <v>945</v>
      </c>
      <c r="B566" s="9" t="s">
        <v>1169</v>
      </c>
      <c r="C566" s="9" t="s">
        <v>1170</v>
      </c>
      <c r="D566" s="9" t="s">
        <v>1172</v>
      </c>
      <c r="E566" s="9" t="s">
        <v>949</v>
      </c>
      <c r="F566" s="9">
        <v>2020</v>
      </c>
      <c r="G566" s="18">
        <v>166732035.37</v>
      </c>
      <c r="H566" s="18">
        <v>166732035.37</v>
      </c>
      <c r="I566" s="9">
        <v>0</v>
      </c>
    </row>
    <row r="567" spans="1:9" x14ac:dyDescent="0.25">
      <c r="A567" s="9" t="s">
        <v>945</v>
      </c>
      <c r="B567" s="9" t="s">
        <v>1169</v>
      </c>
      <c r="C567" s="9" t="s">
        <v>1170</v>
      </c>
      <c r="D567" s="9" t="s">
        <v>1172</v>
      </c>
      <c r="E567" s="9" t="s">
        <v>949</v>
      </c>
      <c r="F567" s="9">
        <v>2021</v>
      </c>
      <c r="G567" s="18">
        <v>371335763</v>
      </c>
      <c r="H567" s="18">
        <v>370622936.69999999</v>
      </c>
      <c r="I567" s="9">
        <v>0</v>
      </c>
    </row>
    <row r="568" spans="1:9" x14ac:dyDescent="0.25">
      <c r="A568" s="9" t="s">
        <v>945</v>
      </c>
      <c r="B568" s="9" t="s">
        <v>1169</v>
      </c>
      <c r="C568" s="9" t="s">
        <v>1170</v>
      </c>
      <c r="D568" s="9" t="s">
        <v>1172</v>
      </c>
      <c r="E568" s="9" t="s">
        <v>950</v>
      </c>
      <c r="F568" s="9">
        <v>2020</v>
      </c>
      <c r="G568" s="18">
        <v>0</v>
      </c>
      <c r="H568" s="18">
        <v>0</v>
      </c>
      <c r="I568" s="9">
        <v>0</v>
      </c>
    </row>
    <row r="569" spans="1:9" x14ac:dyDescent="0.25">
      <c r="A569" s="9" t="s">
        <v>945</v>
      </c>
      <c r="B569" s="9" t="s">
        <v>1169</v>
      </c>
      <c r="C569" s="9" t="s">
        <v>1170</v>
      </c>
      <c r="D569" s="9" t="s">
        <v>1172</v>
      </c>
      <c r="E569" s="9" t="s">
        <v>950</v>
      </c>
      <c r="F569" s="9">
        <v>2021</v>
      </c>
      <c r="G569" s="18">
        <v>6174692</v>
      </c>
      <c r="H569" s="18">
        <v>6174692</v>
      </c>
      <c r="I569" s="9">
        <v>0</v>
      </c>
    </row>
    <row r="570" spans="1:9" x14ac:dyDescent="0.25">
      <c r="A570" s="9" t="s">
        <v>945</v>
      </c>
      <c r="B570" s="9" t="s">
        <v>1169</v>
      </c>
      <c r="C570" s="9" t="s">
        <v>1170</v>
      </c>
      <c r="D570" s="9" t="s">
        <v>1173</v>
      </c>
      <c r="E570" s="9" t="s">
        <v>949</v>
      </c>
      <c r="F570" s="9">
        <v>2020</v>
      </c>
      <c r="G570" s="18">
        <v>0</v>
      </c>
      <c r="H570" s="18">
        <v>0</v>
      </c>
      <c r="I570" s="9">
        <v>0</v>
      </c>
    </row>
    <row r="571" spans="1:9" x14ac:dyDescent="0.25">
      <c r="A571" s="9" t="s">
        <v>945</v>
      </c>
      <c r="B571" s="9" t="s">
        <v>1169</v>
      </c>
      <c r="C571" s="9" t="s">
        <v>1170</v>
      </c>
      <c r="D571" s="9" t="s">
        <v>1174</v>
      </c>
      <c r="E571" s="9" t="s">
        <v>949</v>
      </c>
      <c r="F571" s="9">
        <v>2020</v>
      </c>
      <c r="G571" s="18">
        <v>0</v>
      </c>
      <c r="H571" s="18">
        <v>0</v>
      </c>
      <c r="I571" s="9">
        <v>0</v>
      </c>
    </row>
    <row r="572" spans="1:9" x14ac:dyDescent="0.25">
      <c r="A572" s="9" t="s">
        <v>945</v>
      </c>
      <c r="B572" s="9" t="s">
        <v>1169</v>
      </c>
      <c r="C572" s="9" t="s">
        <v>1170</v>
      </c>
      <c r="D572" s="9" t="s">
        <v>1174</v>
      </c>
      <c r="E572" s="9" t="s">
        <v>950</v>
      </c>
      <c r="F572" s="9">
        <v>2020</v>
      </c>
      <c r="G572" s="18">
        <v>0</v>
      </c>
      <c r="H572" s="18">
        <v>0</v>
      </c>
      <c r="I572" s="9">
        <v>0</v>
      </c>
    </row>
    <row r="573" spans="1:9" x14ac:dyDescent="0.25">
      <c r="A573" s="9" t="s">
        <v>945</v>
      </c>
      <c r="B573" s="9" t="s">
        <v>1169</v>
      </c>
      <c r="C573" s="9" t="s">
        <v>1175</v>
      </c>
      <c r="D573" s="9" t="s">
        <v>1176</v>
      </c>
      <c r="E573" s="9" t="s">
        <v>949</v>
      </c>
      <c r="F573" s="9">
        <v>2020</v>
      </c>
      <c r="G573" s="18">
        <v>235649833.39999998</v>
      </c>
      <c r="H573" s="18">
        <v>214651967.80999994</v>
      </c>
      <c r="I573" s="9">
        <v>0</v>
      </c>
    </row>
    <row r="574" spans="1:9" x14ac:dyDescent="0.25">
      <c r="A574" s="9" t="s">
        <v>945</v>
      </c>
      <c r="B574" s="9" t="s">
        <v>1169</v>
      </c>
      <c r="C574" s="9" t="s">
        <v>1175</v>
      </c>
      <c r="D574" s="9" t="s">
        <v>1176</v>
      </c>
      <c r="E574" s="9" t="s">
        <v>949</v>
      </c>
      <c r="F574" s="9">
        <v>2021</v>
      </c>
      <c r="G574" s="18">
        <v>378761150.79999995</v>
      </c>
      <c r="H574" s="18">
        <v>374801394.25999999</v>
      </c>
      <c r="I574" s="9">
        <v>0</v>
      </c>
    </row>
    <row r="575" spans="1:9" x14ac:dyDescent="0.25">
      <c r="A575" s="9" t="s">
        <v>945</v>
      </c>
      <c r="B575" s="9" t="s">
        <v>1169</v>
      </c>
      <c r="C575" s="9" t="s">
        <v>1175</v>
      </c>
      <c r="D575" s="9" t="s">
        <v>1176</v>
      </c>
      <c r="E575" s="9" t="s">
        <v>949</v>
      </c>
      <c r="F575" s="9">
        <v>2022</v>
      </c>
      <c r="G575" s="18">
        <v>5046955.08</v>
      </c>
      <c r="H575" s="18">
        <v>5046955.08</v>
      </c>
      <c r="I575" s="9">
        <v>0</v>
      </c>
    </row>
    <row r="576" spans="1:9" x14ac:dyDescent="0.25">
      <c r="A576" s="9" t="s">
        <v>945</v>
      </c>
      <c r="B576" s="9" t="s">
        <v>1169</v>
      </c>
      <c r="C576" s="9" t="s">
        <v>1175</v>
      </c>
      <c r="D576" s="9" t="s">
        <v>1176</v>
      </c>
      <c r="E576" s="9" t="s">
        <v>950</v>
      </c>
      <c r="F576" s="9">
        <v>2020</v>
      </c>
      <c r="G576" s="18">
        <v>35810090.579999998</v>
      </c>
      <c r="H576" s="18">
        <v>35810090.579999998</v>
      </c>
      <c r="I576" s="9">
        <v>0</v>
      </c>
    </row>
    <row r="577" spans="1:9" x14ac:dyDescent="0.25">
      <c r="A577" s="9" t="s">
        <v>945</v>
      </c>
      <c r="B577" s="9" t="s">
        <v>1169</v>
      </c>
      <c r="C577" s="9" t="s">
        <v>1175</v>
      </c>
      <c r="D577" s="9" t="s">
        <v>1176</v>
      </c>
      <c r="E577" s="9" t="s">
        <v>950</v>
      </c>
      <c r="F577" s="9">
        <v>2021</v>
      </c>
      <c r="G577" s="18">
        <v>47829920.230000004</v>
      </c>
      <c r="H577" s="18">
        <v>47829920.229999997</v>
      </c>
      <c r="I577" s="9">
        <v>0</v>
      </c>
    </row>
    <row r="578" spans="1:9" x14ac:dyDescent="0.25">
      <c r="A578" s="9" t="s">
        <v>945</v>
      </c>
      <c r="B578" s="9" t="s">
        <v>1169</v>
      </c>
      <c r="C578" s="9" t="s">
        <v>1175</v>
      </c>
      <c r="D578" s="9" t="s">
        <v>1176</v>
      </c>
      <c r="E578" s="9" t="s">
        <v>950</v>
      </c>
      <c r="F578" s="9">
        <v>2022</v>
      </c>
      <c r="G578" s="18">
        <v>738808.82</v>
      </c>
      <c r="H578" s="18">
        <v>562811.07999999996</v>
      </c>
      <c r="I578" s="9">
        <v>0</v>
      </c>
    </row>
    <row r="579" spans="1:9" x14ac:dyDescent="0.25">
      <c r="A579" s="9" t="s">
        <v>945</v>
      </c>
      <c r="B579" s="9" t="s">
        <v>1169</v>
      </c>
      <c r="C579" s="9" t="s">
        <v>1175</v>
      </c>
      <c r="D579" s="9" t="s">
        <v>1177</v>
      </c>
      <c r="E579" s="9" t="s">
        <v>949</v>
      </c>
      <c r="F579" s="9">
        <v>2020</v>
      </c>
      <c r="G579" s="18">
        <v>2438062</v>
      </c>
      <c r="H579" s="18">
        <v>2438062</v>
      </c>
      <c r="I579" s="9">
        <v>0</v>
      </c>
    </row>
    <row r="580" spans="1:9" x14ac:dyDescent="0.25">
      <c r="A580" s="9" t="s">
        <v>945</v>
      </c>
      <c r="B580" s="9" t="s">
        <v>1169</v>
      </c>
      <c r="C580" s="9" t="s">
        <v>1175</v>
      </c>
      <c r="D580" s="9" t="s">
        <v>1177</v>
      </c>
      <c r="E580" s="9" t="s">
        <v>949</v>
      </c>
      <c r="F580" s="9">
        <v>2021</v>
      </c>
      <c r="G580" s="18">
        <v>8862325.370000001</v>
      </c>
      <c r="H580" s="18">
        <v>8862325.370000001</v>
      </c>
      <c r="I580" s="9">
        <v>0</v>
      </c>
    </row>
    <row r="581" spans="1:9" x14ac:dyDescent="0.25">
      <c r="A581" s="9" t="s">
        <v>945</v>
      </c>
      <c r="B581" s="9" t="s">
        <v>1169</v>
      </c>
      <c r="C581" s="9" t="s">
        <v>1175</v>
      </c>
      <c r="D581" s="9" t="s">
        <v>1177</v>
      </c>
      <c r="E581" s="9" t="s">
        <v>949</v>
      </c>
      <c r="F581" s="9">
        <v>2022</v>
      </c>
      <c r="G581" s="18">
        <v>16872671.25</v>
      </c>
      <c r="H581" s="18">
        <v>14632495.73</v>
      </c>
      <c r="I581" s="9">
        <v>0</v>
      </c>
    </row>
    <row r="582" spans="1:9" x14ac:dyDescent="0.25">
      <c r="A582" s="9" t="s">
        <v>945</v>
      </c>
      <c r="B582" s="9" t="s">
        <v>1169</v>
      </c>
      <c r="C582" s="9" t="s">
        <v>1175</v>
      </c>
      <c r="D582" s="9" t="s">
        <v>1177</v>
      </c>
      <c r="E582" s="9" t="s">
        <v>950</v>
      </c>
      <c r="F582" s="9">
        <v>2022</v>
      </c>
      <c r="G582" s="18">
        <v>5830000</v>
      </c>
      <c r="H582" s="18">
        <v>1317086.22</v>
      </c>
      <c r="I582" s="9">
        <v>0</v>
      </c>
    </row>
    <row r="583" spans="1:9" x14ac:dyDescent="0.25">
      <c r="A583" s="9" t="s">
        <v>945</v>
      </c>
      <c r="B583" s="9" t="s">
        <v>1169</v>
      </c>
      <c r="C583" s="9" t="s">
        <v>1175</v>
      </c>
      <c r="D583" s="9" t="s">
        <v>1178</v>
      </c>
      <c r="E583" s="9" t="s">
        <v>949</v>
      </c>
      <c r="F583" s="9">
        <v>2021</v>
      </c>
      <c r="G583" s="18">
        <v>10146461</v>
      </c>
      <c r="H583" s="18">
        <v>9466788.5399999991</v>
      </c>
      <c r="I583" s="9">
        <v>0</v>
      </c>
    </row>
    <row r="584" spans="1:9" x14ac:dyDescent="0.25">
      <c r="A584" s="9" t="s">
        <v>945</v>
      </c>
      <c r="B584" s="9" t="s">
        <v>1169</v>
      </c>
      <c r="C584" s="9" t="s">
        <v>1175</v>
      </c>
      <c r="D584" s="9" t="s">
        <v>1178</v>
      </c>
      <c r="E584" s="9" t="s">
        <v>949</v>
      </c>
      <c r="F584" s="9">
        <v>2022</v>
      </c>
      <c r="G584" s="18">
        <v>1368986.45</v>
      </c>
      <c r="H584" s="18">
        <v>1368986.45</v>
      </c>
      <c r="I584" s="9">
        <v>0</v>
      </c>
    </row>
    <row r="585" spans="1:9" x14ac:dyDescent="0.25">
      <c r="A585" s="9" t="s">
        <v>945</v>
      </c>
      <c r="B585" s="9" t="s">
        <v>1169</v>
      </c>
      <c r="C585" s="9" t="s">
        <v>1175</v>
      </c>
      <c r="D585" s="9" t="s">
        <v>1178</v>
      </c>
      <c r="E585" s="9" t="s">
        <v>950</v>
      </c>
      <c r="F585" s="9">
        <v>2020</v>
      </c>
      <c r="G585" s="18">
        <v>0</v>
      </c>
      <c r="H585" s="18">
        <v>0</v>
      </c>
      <c r="I585" s="9">
        <v>0</v>
      </c>
    </row>
    <row r="586" spans="1:9" x14ac:dyDescent="0.25">
      <c r="A586" s="9" t="s">
        <v>945</v>
      </c>
      <c r="B586" s="9" t="s">
        <v>1169</v>
      </c>
      <c r="C586" s="9" t="s">
        <v>1175</v>
      </c>
      <c r="D586" s="9" t="s">
        <v>1178</v>
      </c>
      <c r="E586" s="9" t="s">
        <v>950</v>
      </c>
      <c r="F586" s="9">
        <v>2021</v>
      </c>
      <c r="G586" s="18">
        <v>29224240</v>
      </c>
      <c r="H586" s="18">
        <v>29224240</v>
      </c>
      <c r="I586" s="9">
        <v>0</v>
      </c>
    </row>
    <row r="587" spans="1:9" x14ac:dyDescent="0.25">
      <c r="A587" s="9" t="s">
        <v>945</v>
      </c>
      <c r="B587" s="9" t="s">
        <v>1169</v>
      </c>
      <c r="C587" s="9" t="s">
        <v>1175</v>
      </c>
      <c r="D587" s="9" t="s">
        <v>1178</v>
      </c>
      <c r="E587" s="9" t="s">
        <v>950</v>
      </c>
      <c r="F587" s="9">
        <v>2022</v>
      </c>
      <c r="G587" s="18">
        <v>1008606.17</v>
      </c>
      <c r="H587" s="18">
        <v>1008606.17</v>
      </c>
      <c r="I587" s="9">
        <v>0</v>
      </c>
    </row>
    <row r="588" spans="1:9" x14ac:dyDescent="0.25">
      <c r="A588" s="9" t="s">
        <v>945</v>
      </c>
      <c r="B588" s="9" t="s">
        <v>1169</v>
      </c>
      <c r="C588" s="9" t="s">
        <v>1175</v>
      </c>
      <c r="D588" s="9" t="s">
        <v>1179</v>
      </c>
      <c r="E588" s="9" t="s">
        <v>949</v>
      </c>
      <c r="F588" s="9">
        <v>2020</v>
      </c>
      <c r="G588" s="18">
        <v>10105243.189999999</v>
      </c>
      <c r="H588" s="18">
        <v>10098382.140000001</v>
      </c>
      <c r="I588" s="9">
        <v>0</v>
      </c>
    </row>
    <row r="589" spans="1:9" x14ac:dyDescent="0.25">
      <c r="A589" s="9" t="s">
        <v>945</v>
      </c>
      <c r="B589" s="9" t="s">
        <v>1169</v>
      </c>
      <c r="C589" s="9" t="s">
        <v>1175</v>
      </c>
      <c r="D589" s="9" t="s">
        <v>1179</v>
      </c>
      <c r="E589" s="9" t="s">
        <v>949</v>
      </c>
      <c r="F589" s="9">
        <v>2021</v>
      </c>
      <c r="G589" s="18">
        <v>160000000</v>
      </c>
      <c r="H589" s="18">
        <v>160000000</v>
      </c>
      <c r="I589" s="9">
        <v>0</v>
      </c>
    </row>
    <row r="590" spans="1:9" x14ac:dyDescent="0.25">
      <c r="A590" s="9" t="s">
        <v>945</v>
      </c>
      <c r="B590" s="9" t="s">
        <v>1169</v>
      </c>
      <c r="C590" s="9" t="s">
        <v>1175</v>
      </c>
      <c r="D590" s="9" t="s">
        <v>1179</v>
      </c>
      <c r="E590" s="9" t="s">
        <v>949</v>
      </c>
      <c r="F590" s="9">
        <v>2022</v>
      </c>
      <c r="G590" s="18">
        <v>231192807</v>
      </c>
      <c r="H590" s="18">
        <v>231192807</v>
      </c>
      <c r="I590" s="9">
        <v>0</v>
      </c>
    </row>
    <row r="591" spans="1:9" x14ac:dyDescent="0.25">
      <c r="A591" s="9" t="s">
        <v>945</v>
      </c>
      <c r="B591" s="9" t="s">
        <v>1169</v>
      </c>
      <c r="C591" s="9" t="s">
        <v>1175</v>
      </c>
      <c r="D591" s="9" t="s">
        <v>1180</v>
      </c>
      <c r="E591" s="9" t="s">
        <v>949</v>
      </c>
      <c r="F591" s="9">
        <v>2020</v>
      </c>
      <c r="G591" s="18">
        <v>74693707</v>
      </c>
      <c r="H591" s="18">
        <v>74693707</v>
      </c>
      <c r="I591" s="9">
        <v>0</v>
      </c>
    </row>
    <row r="592" spans="1:9" x14ac:dyDescent="0.25">
      <c r="A592" s="9" t="s">
        <v>945</v>
      </c>
      <c r="B592" s="9" t="s">
        <v>1169</v>
      </c>
      <c r="C592" s="9" t="s">
        <v>1175</v>
      </c>
      <c r="D592" s="9" t="s">
        <v>1180</v>
      </c>
      <c r="E592" s="9" t="s">
        <v>949</v>
      </c>
      <c r="F592" s="9">
        <v>2021</v>
      </c>
      <c r="G592" s="18">
        <v>105775943</v>
      </c>
      <c r="H592" s="18">
        <v>105751743</v>
      </c>
      <c r="I592" s="9">
        <v>0</v>
      </c>
    </row>
    <row r="593" spans="1:9" x14ac:dyDescent="0.25">
      <c r="A593" s="9" t="s">
        <v>945</v>
      </c>
      <c r="B593" s="9" t="s">
        <v>1169</v>
      </c>
      <c r="C593" s="9" t="s">
        <v>1175</v>
      </c>
      <c r="D593" s="9" t="s">
        <v>1180</v>
      </c>
      <c r="E593" s="9" t="s">
        <v>949</v>
      </c>
      <c r="F593" s="9">
        <v>2022</v>
      </c>
      <c r="G593" s="18">
        <v>62769023</v>
      </c>
      <c r="H593" s="18">
        <v>61769023</v>
      </c>
      <c r="I593" s="9">
        <v>0</v>
      </c>
    </row>
    <row r="594" spans="1:9" x14ac:dyDescent="0.25">
      <c r="A594" s="9" t="s">
        <v>945</v>
      </c>
      <c r="B594" s="9" t="s">
        <v>1169</v>
      </c>
      <c r="C594" s="9" t="s">
        <v>1175</v>
      </c>
      <c r="D594" s="9" t="s">
        <v>1180</v>
      </c>
      <c r="E594" s="9" t="s">
        <v>950</v>
      </c>
      <c r="F594" s="9">
        <v>2021</v>
      </c>
      <c r="G594" s="18">
        <v>20582298</v>
      </c>
      <c r="H594" s="18">
        <v>20582298</v>
      </c>
      <c r="I594" s="9">
        <v>0</v>
      </c>
    </row>
    <row r="595" spans="1:9" x14ac:dyDescent="0.25">
      <c r="A595" s="9" t="s">
        <v>945</v>
      </c>
      <c r="B595" s="9" t="s">
        <v>1169</v>
      </c>
      <c r="C595" s="9" t="s">
        <v>1175</v>
      </c>
      <c r="D595" s="9" t="s">
        <v>1181</v>
      </c>
      <c r="E595" s="9" t="s">
        <v>949</v>
      </c>
      <c r="F595" s="9">
        <v>2020</v>
      </c>
      <c r="G595" s="18">
        <v>69766367.5</v>
      </c>
      <c r="H595" s="18">
        <v>6690751.2700000005</v>
      </c>
      <c r="I595" s="9">
        <v>0</v>
      </c>
    </row>
    <row r="596" spans="1:9" x14ac:dyDescent="0.25">
      <c r="A596" s="9" t="s">
        <v>945</v>
      </c>
      <c r="B596" s="9" t="s">
        <v>1169</v>
      </c>
      <c r="C596" s="9" t="s">
        <v>1175</v>
      </c>
      <c r="D596" s="9" t="s">
        <v>1181</v>
      </c>
      <c r="E596" s="9" t="s">
        <v>949</v>
      </c>
      <c r="F596" s="9">
        <v>2021</v>
      </c>
      <c r="G596" s="18">
        <v>289374539.73000002</v>
      </c>
      <c r="H596" s="18">
        <v>274068838.44</v>
      </c>
      <c r="I596" s="9">
        <v>0</v>
      </c>
    </row>
    <row r="597" spans="1:9" x14ac:dyDescent="0.25">
      <c r="A597" s="9" t="s">
        <v>945</v>
      </c>
      <c r="B597" s="9" t="s">
        <v>1169</v>
      </c>
      <c r="C597" s="9" t="s">
        <v>1175</v>
      </c>
      <c r="D597" s="9" t="s">
        <v>1181</v>
      </c>
      <c r="E597" s="9" t="s">
        <v>949</v>
      </c>
      <c r="F597" s="9">
        <v>2022</v>
      </c>
      <c r="G597" s="18">
        <v>15305701.289999999</v>
      </c>
      <c r="H597" s="18">
        <v>15305701</v>
      </c>
      <c r="I597" s="9">
        <v>0</v>
      </c>
    </row>
    <row r="598" spans="1:9" x14ac:dyDescent="0.25">
      <c r="A598" s="9" t="s">
        <v>945</v>
      </c>
      <c r="B598" s="9" t="s">
        <v>1169</v>
      </c>
      <c r="C598" s="9" t="s">
        <v>1175</v>
      </c>
      <c r="D598" s="9" t="s">
        <v>1182</v>
      </c>
      <c r="E598" s="9" t="s">
        <v>949</v>
      </c>
      <c r="F598" s="9">
        <v>2020</v>
      </c>
      <c r="G598" s="18">
        <v>92239218.700000003</v>
      </c>
      <c r="H598" s="18">
        <v>92239218</v>
      </c>
      <c r="I598" s="9">
        <v>0</v>
      </c>
    </row>
    <row r="599" spans="1:9" x14ac:dyDescent="0.25">
      <c r="A599" s="9" t="s">
        <v>945</v>
      </c>
      <c r="B599" s="9" t="s">
        <v>1169</v>
      </c>
      <c r="C599" s="9" t="s">
        <v>1175</v>
      </c>
      <c r="D599" s="9" t="s">
        <v>1182</v>
      </c>
      <c r="E599" s="9" t="s">
        <v>949</v>
      </c>
      <c r="F599" s="9">
        <v>2021</v>
      </c>
      <c r="G599" s="18">
        <v>60253023</v>
      </c>
      <c r="H599" s="18">
        <v>60253023</v>
      </c>
      <c r="I599" s="9">
        <v>0</v>
      </c>
    </row>
    <row r="600" spans="1:9" x14ac:dyDescent="0.25">
      <c r="A600" s="9" t="s">
        <v>945</v>
      </c>
      <c r="B600" s="9" t="s">
        <v>1169</v>
      </c>
      <c r="C600" s="9" t="s">
        <v>1175</v>
      </c>
      <c r="D600" s="9" t="s">
        <v>1182</v>
      </c>
      <c r="E600" s="9" t="s">
        <v>949</v>
      </c>
      <c r="F600" s="9">
        <v>2022</v>
      </c>
      <c r="G600" s="18">
        <v>16732364</v>
      </c>
      <c r="H600" s="18">
        <v>16732364</v>
      </c>
      <c r="I600" s="9">
        <v>0</v>
      </c>
    </row>
    <row r="601" spans="1:9" x14ac:dyDescent="0.25">
      <c r="A601" s="9" t="s">
        <v>945</v>
      </c>
      <c r="B601" s="9" t="s">
        <v>1169</v>
      </c>
      <c r="C601" s="9" t="s">
        <v>1175</v>
      </c>
      <c r="D601" s="9" t="s">
        <v>1183</v>
      </c>
      <c r="E601" s="9" t="s">
        <v>949</v>
      </c>
      <c r="F601" s="9">
        <v>2020</v>
      </c>
      <c r="G601" s="18">
        <v>60656354</v>
      </c>
      <c r="H601" s="18">
        <v>60656354</v>
      </c>
      <c r="I601" s="9">
        <v>0</v>
      </c>
    </row>
    <row r="602" spans="1:9" x14ac:dyDescent="0.25">
      <c r="A602" s="9" t="s">
        <v>945</v>
      </c>
      <c r="B602" s="9" t="s">
        <v>1169</v>
      </c>
      <c r="C602" s="9" t="s">
        <v>1175</v>
      </c>
      <c r="D602" s="9" t="s">
        <v>1183</v>
      </c>
      <c r="E602" s="9" t="s">
        <v>949</v>
      </c>
      <c r="F602" s="9">
        <v>2021</v>
      </c>
      <c r="G602" s="18">
        <v>134109572</v>
      </c>
      <c r="H602" s="18">
        <v>121160693</v>
      </c>
      <c r="I602" s="9">
        <v>0</v>
      </c>
    </row>
    <row r="603" spans="1:9" x14ac:dyDescent="0.25">
      <c r="A603" s="9" t="s">
        <v>945</v>
      </c>
      <c r="B603" s="9" t="s">
        <v>1169</v>
      </c>
      <c r="C603" s="9" t="s">
        <v>1175</v>
      </c>
      <c r="D603" s="9" t="s">
        <v>1183</v>
      </c>
      <c r="E603" s="9" t="s">
        <v>949</v>
      </c>
      <c r="F603" s="9">
        <v>2022</v>
      </c>
      <c r="G603" s="18">
        <v>6568373</v>
      </c>
      <c r="H603" s="18">
        <v>6568373</v>
      </c>
      <c r="I603" s="9">
        <v>0</v>
      </c>
    </row>
    <row r="604" spans="1:9" x14ac:dyDescent="0.25">
      <c r="A604" s="9" t="s">
        <v>945</v>
      </c>
      <c r="B604" s="9" t="s">
        <v>1169</v>
      </c>
      <c r="C604" s="9" t="s">
        <v>1175</v>
      </c>
      <c r="D604" s="9" t="s">
        <v>1184</v>
      </c>
      <c r="E604" s="9" t="s">
        <v>949</v>
      </c>
      <c r="F604" s="9">
        <v>2020</v>
      </c>
      <c r="G604" s="18">
        <v>0</v>
      </c>
      <c r="H604" s="18">
        <v>0</v>
      </c>
      <c r="I604" s="9">
        <v>0</v>
      </c>
    </row>
    <row r="605" spans="1:9" x14ac:dyDescent="0.25">
      <c r="A605" s="9" t="s">
        <v>945</v>
      </c>
      <c r="B605" s="9" t="s">
        <v>1169</v>
      </c>
      <c r="C605" s="9" t="s">
        <v>1175</v>
      </c>
      <c r="D605" s="9" t="s">
        <v>1184</v>
      </c>
      <c r="E605" s="9" t="s">
        <v>949</v>
      </c>
      <c r="F605" s="9">
        <v>2021</v>
      </c>
      <c r="G605" s="18">
        <v>28377870.079999998</v>
      </c>
      <c r="H605" s="18">
        <v>24790000</v>
      </c>
      <c r="I605" s="9">
        <v>0</v>
      </c>
    </row>
    <row r="606" spans="1:9" x14ac:dyDescent="0.25">
      <c r="A606" s="9" t="s">
        <v>945</v>
      </c>
      <c r="B606" s="9" t="s">
        <v>1169</v>
      </c>
      <c r="C606" s="9" t="s">
        <v>1175</v>
      </c>
      <c r="D606" s="9" t="s">
        <v>1184</v>
      </c>
      <c r="E606" s="9" t="s">
        <v>949</v>
      </c>
      <c r="F606" s="9">
        <v>2022</v>
      </c>
      <c r="G606" s="18">
        <v>25457053.399999999</v>
      </c>
      <c r="H606" s="18">
        <v>25457053.399999999</v>
      </c>
      <c r="I606" s="9">
        <v>0</v>
      </c>
    </row>
    <row r="607" spans="1:9" x14ac:dyDescent="0.25">
      <c r="A607" s="9" t="s">
        <v>945</v>
      </c>
      <c r="B607" s="9" t="s">
        <v>1169</v>
      </c>
      <c r="C607" s="9" t="s">
        <v>1175</v>
      </c>
      <c r="D607" s="9" t="s">
        <v>1184</v>
      </c>
      <c r="E607" s="9" t="s">
        <v>950</v>
      </c>
      <c r="F607" s="9">
        <v>2021</v>
      </c>
      <c r="G607" s="18">
        <v>2591717.92</v>
      </c>
      <c r="H607" s="18">
        <v>0</v>
      </c>
      <c r="I607" s="9">
        <v>0</v>
      </c>
    </row>
    <row r="608" spans="1:9" x14ac:dyDescent="0.25">
      <c r="A608" s="9" t="s">
        <v>945</v>
      </c>
      <c r="B608" s="9" t="s">
        <v>1169</v>
      </c>
      <c r="C608" s="9" t="s">
        <v>1175</v>
      </c>
      <c r="D608" s="9" t="s">
        <v>1184</v>
      </c>
      <c r="E608" s="9" t="s">
        <v>950</v>
      </c>
      <c r="F608" s="9">
        <v>2022</v>
      </c>
      <c r="G608" s="18">
        <v>3593830.78</v>
      </c>
      <c r="H608" s="18">
        <v>3593830.78</v>
      </c>
      <c r="I608" s="9">
        <v>0</v>
      </c>
    </row>
    <row r="609" spans="1:9" x14ac:dyDescent="0.25">
      <c r="A609" s="9" t="s">
        <v>945</v>
      </c>
      <c r="B609" s="9" t="s">
        <v>1169</v>
      </c>
      <c r="C609" s="9" t="s">
        <v>1175</v>
      </c>
      <c r="D609" s="9" t="s">
        <v>1185</v>
      </c>
      <c r="E609" s="9" t="s">
        <v>949</v>
      </c>
      <c r="F609" s="9">
        <v>2020</v>
      </c>
      <c r="G609" s="18">
        <v>4559842.74</v>
      </c>
      <c r="H609" s="18">
        <v>4559842.74</v>
      </c>
      <c r="I609" s="9">
        <v>0</v>
      </c>
    </row>
    <row r="610" spans="1:9" x14ac:dyDescent="0.25">
      <c r="A610" s="9" t="s">
        <v>945</v>
      </c>
      <c r="B610" s="9" t="s">
        <v>1169</v>
      </c>
      <c r="C610" s="9" t="s">
        <v>1175</v>
      </c>
      <c r="D610" s="9" t="s">
        <v>1185</v>
      </c>
      <c r="E610" s="9" t="s">
        <v>949</v>
      </c>
      <c r="F610" s="9">
        <v>2021</v>
      </c>
      <c r="G610" s="18">
        <v>3558895.37</v>
      </c>
      <c r="H610" s="18">
        <v>3558895.37</v>
      </c>
      <c r="I610" s="9">
        <v>0</v>
      </c>
    </row>
    <row r="611" spans="1:9" x14ac:dyDescent="0.25">
      <c r="A611" s="9" t="s">
        <v>945</v>
      </c>
      <c r="B611" s="9" t="s">
        <v>1169</v>
      </c>
      <c r="C611" s="9" t="s">
        <v>1175</v>
      </c>
      <c r="D611" s="9" t="s">
        <v>1185</v>
      </c>
      <c r="E611" s="9" t="s">
        <v>950</v>
      </c>
      <c r="F611" s="9">
        <v>2020</v>
      </c>
      <c r="G611" s="18">
        <v>367682</v>
      </c>
      <c r="H611" s="18">
        <v>367682</v>
      </c>
      <c r="I611" s="9">
        <v>0</v>
      </c>
    </row>
    <row r="612" spans="1:9" x14ac:dyDescent="0.25">
      <c r="A612" s="9" t="s">
        <v>945</v>
      </c>
      <c r="B612" s="9" t="s">
        <v>1169</v>
      </c>
      <c r="C612" s="9" t="s">
        <v>1175</v>
      </c>
      <c r="D612" s="9" t="s">
        <v>1186</v>
      </c>
      <c r="E612" s="9" t="s">
        <v>949</v>
      </c>
      <c r="F612" s="9">
        <v>2020</v>
      </c>
      <c r="G612" s="18">
        <v>97830051.900000006</v>
      </c>
      <c r="H612" s="18">
        <v>21633941.020000003</v>
      </c>
      <c r="I612" s="9">
        <v>0</v>
      </c>
    </row>
    <row r="613" spans="1:9" x14ac:dyDescent="0.25">
      <c r="A613" s="9" t="s">
        <v>945</v>
      </c>
      <c r="B613" s="9" t="s">
        <v>1169</v>
      </c>
      <c r="C613" s="9" t="s">
        <v>1175</v>
      </c>
      <c r="D613" s="9" t="s">
        <v>1186</v>
      </c>
      <c r="E613" s="9" t="s">
        <v>949</v>
      </c>
      <c r="F613" s="9">
        <v>2021</v>
      </c>
      <c r="G613" s="18">
        <v>133501007.61</v>
      </c>
      <c r="H613" s="18">
        <v>128298614.30999999</v>
      </c>
      <c r="I613" s="9">
        <v>0</v>
      </c>
    </row>
    <row r="614" spans="1:9" x14ac:dyDescent="0.25">
      <c r="A614" s="9" t="s">
        <v>945</v>
      </c>
      <c r="B614" s="9" t="s">
        <v>1169</v>
      </c>
      <c r="C614" s="9" t="s">
        <v>1175</v>
      </c>
      <c r="D614" s="9" t="s">
        <v>1186</v>
      </c>
      <c r="E614" s="9" t="s">
        <v>949</v>
      </c>
      <c r="F614" s="9">
        <v>2022</v>
      </c>
      <c r="G614" s="18">
        <v>50724241.289999999</v>
      </c>
      <c r="H614" s="18">
        <v>50724241.289999999</v>
      </c>
      <c r="I614" s="9">
        <v>0</v>
      </c>
    </row>
    <row r="615" spans="1:9" x14ac:dyDescent="0.25">
      <c r="A615" s="9" t="s">
        <v>945</v>
      </c>
      <c r="B615" s="9" t="s">
        <v>1169</v>
      </c>
      <c r="C615" s="9" t="s">
        <v>1175</v>
      </c>
      <c r="D615" s="9" t="s">
        <v>1187</v>
      </c>
      <c r="E615" s="9" t="s">
        <v>949</v>
      </c>
      <c r="F615" s="9">
        <v>2020</v>
      </c>
      <c r="G615" s="18">
        <v>43037601.32</v>
      </c>
      <c r="H615" s="18">
        <v>16910416.689999998</v>
      </c>
      <c r="I615" s="9">
        <v>0</v>
      </c>
    </row>
    <row r="616" spans="1:9" x14ac:dyDescent="0.25">
      <c r="A616" s="9" t="s">
        <v>945</v>
      </c>
      <c r="B616" s="9" t="s">
        <v>1169</v>
      </c>
      <c r="C616" s="9" t="s">
        <v>1175</v>
      </c>
      <c r="D616" s="9" t="s">
        <v>1187</v>
      </c>
      <c r="E616" s="9" t="s">
        <v>949</v>
      </c>
      <c r="F616" s="9">
        <v>2021</v>
      </c>
      <c r="G616" s="18">
        <v>35913876</v>
      </c>
      <c r="H616" s="18">
        <v>35913876</v>
      </c>
      <c r="I616" s="9">
        <v>0</v>
      </c>
    </row>
    <row r="617" spans="1:9" x14ac:dyDescent="0.25">
      <c r="A617" s="9" t="s">
        <v>945</v>
      </c>
      <c r="B617" s="9" t="s">
        <v>1169</v>
      </c>
      <c r="C617" s="9" t="s">
        <v>1175</v>
      </c>
      <c r="D617" s="9" t="s">
        <v>1187</v>
      </c>
      <c r="E617" s="9" t="s">
        <v>949</v>
      </c>
      <c r="F617" s="9">
        <v>2022</v>
      </c>
      <c r="G617" s="18">
        <v>1191034.7</v>
      </c>
      <c r="H617" s="18">
        <v>1191034.7</v>
      </c>
      <c r="I617" s="9">
        <v>0</v>
      </c>
    </row>
    <row r="618" spans="1:9" x14ac:dyDescent="0.25">
      <c r="A618" s="9" t="s">
        <v>945</v>
      </c>
      <c r="B618" s="9" t="s">
        <v>1169</v>
      </c>
      <c r="C618" s="9" t="s">
        <v>1175</v>
      </c>
      <c r="D618" s="9" t="s">
        <v>1188</v>
      </c>
      <c r="E618" s="9" t="s">
        <v>949</v>
      </c>
      <c r="F618" s="9">
        <v>2020</v>
      </c>
      <c r="G618" s="18">
        <v>35000000</v>
      </c>
      <c r="H618" s="18">
        <v>35000000</v>
      </c>
      <c r="I618" s="9">
        <v>0</v>
      </c>
    </row>
    <row r="619" spans="1:9" x14ac:dyDescent="0.25">
      <c r="A619" s="9" t="s">
        <v>945</v>
      </c>
      <c r="B619" s="9" t="s">
        <v>1169</v>
      </c>
      <c r="C619" s="9" t="s">
        <v>1175</v>
      </c>
      <c r="D619" s="9" t="s">
        <v>1188</v>
      </c>
      <c r="E619" s="9" t="s">
        <v>949</v>
      </c>
      <c r="F619" s="9">
        <v>2021</v>
      </c>
      <c r="G619" s="18">
        <v>83436801.849999994</v>
      </c>
      <c r="H619" s="18">
        <v>83436801.849999994</v>
      </c>
      <c r="I619" s="9">
        <v>0</v>
      </c>
    </row>
    <row r="620" spans="1:9" x14ac:dyDescent="0.25">
      <c r="A620" s="9" t="s">
        <v>945</v>
      </c>
      <c r="B620" s="9" t="s">
        <v>1169</v>
      </c>
      <c r="C620" s="9" t="s">
        <v>1175</v>
      </c>
      <c r="D620" s="9" t="s">
        <v>1188</v>
      </c>
      <c r="E620" s="9" t="s">
        <v>949</v>
      </c>
      <c r="F620" s="9">
        <v>2022</v>
      </c>
      <c r="G620" s="18">
        <v>1725068.96</v>
      </c>
      <c r="H620" s="18">
        <v>1725068.96</v>
      </c>
      <c r="I620" s="9">
        <v>0</v>
      </c>
    </row>
    <row r="621" spans="1:9" x14ac:dyDescent="0.25">
      <c r="A621" s="9" t="s">
        <v>945</v>
      </c>
      <c r="B621" s="9" t="s">
        <v>1169</v>
      </c>
      <c r="C621" s="9" t="s">
        <v>1175</v>
      </c>
      <c r="D621" s="9" t="s">
        <v>1188</v>
      </c>
      <c r="E621" s="9" t="s">
        <v>950</v>
      </c>
      <c r="F621" s="9">
        <v>2020</v>
      </c>
      <c r="G621" s="18">
        <v>0</v>
      </c>
      <c r="H621" s="18">
        <v>0</v>
      </c>
      <c r="I621" s="9">
        <v>0</v>
      </c>
    </row>
    <row r="622" spans="1:9" x14ac:dyDescent="0.25">
      <c r="A622" s="9" t="s">
        <v>945</v>
      </c>
      <c r="B622" s="9" t="s">
        <v>1169</v>
      </c>
      <c r="C622" s="9" t="s">
        <v>1175</v>
      </c>
      <c r="D622" s="9" t="s">
        <v>1188</v>
      </c>
      <c r="E622" s="9" t="s">
        <v>950</v>
      </c>
      <c r="F622" s="9">
        <v>2021</v>
      </c>
      <c r="G622" s="18">
        <v>3982617.35</v>
      </c>
      <c r="H622" s="18">
        <v>3982617.35</v>
      </c>
      <c r="I622" s="9">
        <v>0</v>
      </c>
    </row>
    <row r="623" spans="1:9" x14ac:dyDescent="0.25">
      <c r="A623" s="9" t="s">
        <v>945</v>
      </c>
      <c r="B623" s="9" t="s">
        <v>1169</v>
      </c>
      <c r="C623" s="9" t="s">
        <v>1175</v>
      </c>
      <c r="D623" s="9" t="s">
        <v>1188</v>
      </c>
      <c r="E623" s="9" t="s">
        <v>950</v>
      </c>
      <c r="F623" s="9">
        <v>2022</v>
      </c>
      <c r="G623" s="18">
        <v>4208131.04</v>
      </c>
      <c r="H623" s="18">
        <v>4208131.04</v>
      </c>
      <c r="I623" s="9">
        <v>0</v>
      </c>
    </row>
    <row r="624" spans="1:9" x14ac:dyDescent="0.25">
      <c r="A624" s="9" t="s">
        <v>945</v>
      </c>
      <c r="B624" s="9" t="s">
        <v>1169</v>
      </c>
      <c r="C624" s="9" t="s">
        <v>1175</v>
      </c>
      <c r="D624" s="9" t="s">
        <v>1189</v>
      </c>
      <c r="E624" s="9" t="s">
        <v>949</v>
      </c>
      <c r="F624" s="9">
        <v>2021</v>
      </c>
      <c r="G624" s="18">
        <v>175550033</v>
      </c>
      <c r="H624" s="18">
        <v>175550033</v>
      </c>
      <c r="I624" s="9">
        <v>0</v>
      </c>
    </row>
    <row r="625" spans="1:9" x14ac:dyDescent="0.25">
      <c r="A625" s="9" t="s">
        <v>945</v>
      </c>
      <c r="B625" s="9" t="s">
        <v>1169</v>
      </c>
      <c r="C625" s="9" t="s">
        <v>1175</v>
      </c>
      <c r="D625" s="9" t="s">
        <v>1189</v>
      </c>
      <c r="E625" s="9" t="s">
        <v>949</v>
      </c>
      <c r="F625" s="9">
        <v>2022</v>
      </c>
      <c r="G625" s="18">
        <v>212816542.00999999</v>
      </c>
      <c r="H625" s="18">
        <v>78223757</v>
      </c>
      <c r="I625" s="9">
        <v>0</v>
      </c>
    </row>
    <row r="626" spans="1:9" x14ac:dyDescent="0.25">
      <c r="A626" s="9" t="s">
        <v>945</v>
      </c>
      <c r="B626" s="9" t="s">
        <v>1169</v>
      </c>
      <c r="C626" s="9" t="s">
        <v>1175</v>
      </c>
      <c r="D626" s="9" t="s">
        <v>1189</v>
      </c>
      <c r="E626" s="9" t="s">
        <v>950</v>
      </c>
      <c r="F626" s="9">
        <v>2021</v>
      </c>
      <c r="G626" s="18">
        <v>474616</v>
      </c>
      <c r="H626" s="18">
        <v>474616</v>
      </c>
      <c r="I626" s="9">
        <v>0</v>
      </c>
    </row>
    <row r="627" spans="1:9" x14ac:dyDescent="0.25">
      <c r="A627" s="9" t="s">
        <v>945</v>
      </c>
      <c r="B627" s="9" t="s">
        <v>1169</v>
      </c>
      <c r="C627" s="9" t="s">
        <v>1175</v>
      </c>
      <c r="D627" s="9" t="s">
        <v>1190</v>
      </c>
      <c r="E627" s="9" t="s">
        <v>949</v>
      </c>
      <c r="F627" s="9">
        <v>2020</v>
      </c>
      <c r="G627" s="18">
        <v>0</v>
      </c>
      <c r="H627" s="18">
        <v>0</v>
      </c>
      <c r="I627" s="9">
        <v>0</v>
      </c>
    </row>
    <row r="628" spans="1:9" x14ac:dyDescent="0.25">
      <c r="A628" s="9" t="s">
        <v>945</v>
      </c>
      <c r="B628" s="9" t="s">
        <v>1169</v>
      </c>
      <c r="C628" s="9" t="s">
        <v>1175</v>
      </c>
      <c r="D628" s="9" t="s">
        <v>1190</v>
      </c>
      <c r="E628" s="9" t="s">
        <v>949</v>
      </c>
      <c r="F628" s="9">
        <v>2021</v>
      </c>
      <c r="G628" s="18">
        <v>58569491</v>
      </c>
      <c r="H628" s="18">
        <v>32000000</v>
      </c>
      <c r="I628" s="9">
        <v>0</v>
      </c>
    </row>
    <row r="629" spans="1:9" x14ac:dyDescent="0.25">
      <c r="A629" s="9" t="s">
        <v>945</v>
      </c>
      <c r="B629" s="9" t="s">
        <v>1169</v>
      </c>
      <c r="C629" s="9" t="s">
        <v>1175</v>
      </c>
      <c r="D629" s="9" t="s">
        <v>1190</v>
      </c>
      <c r="E629" s="9" t="s">
        <v>949</v>
      </c>
      <c r="F629" s="9">
        <v>2022</v>
      </c>
      <c r="G629" s="18">
        <v>53043598</v>
      </c>
      <c r="H629" s="18">
        <v>0</v>
      </c>
      <c r="I629" s="9">
        <v>0</v>
      </c>
    </row>
    <row r="630" spans="1:9" x14ac:dyDescent="0.25">
      <c r="A630" s="9" t="s">
        <v>945</v>
      </c>
      <c r="B630" s="9" t="s">
        <v>1169</v>
      </c>
      <c r="C630" s="9" t="s">
        <v>1175</v>
      </c>
      <c r="D630" s="9" t="s">
        <v>1191</v>
      </c>
      <c r="E630" s="9" t="s">
        <v>949</v>
      </c>
      <c r="F630" s="9">
        <v>2021</v>
      </c>
      <c r="G630" s="18">
        <v>0</v>
      </c>
      <c r="H630" s="18">
        <v>0</v>
      </c>
      <c r="I630" s="9">
        <v>0</v>
      </c>
    </row>
    <row r="631" spans="1:9" x14ac:dyDescent="0.25">
      <c r="A631" s="9" t="s">
        <v>945</v>
      </c>
      <c r="B631" s="9" t="s">
        <v>1169</v>
      </c>
      <c r="C631" s="9" t="s">
        <v>1175</v>
      </c>
      <c r="D631" s="9" t="s">
        <v>1191</v>
      </c>
      <c r="E631" s="9" t="s">
        <v>949</v>
      </c>
      <c r="F631" s="9">
        <v>2022</v>
      </c>
      <c r="G631" s="18">
        <v>187577515</v>
      </c>
      <c r="H631" s="18">
        <v>187577515</v>
      </c>
      <c r="I631" s="9">
        <v>0</v>
      </c>
    </row>
    <row r="632" spans="1:9" x14ac:dyDescent="0.25">
      <c r="A632" s="9" t="s">
        <v>945</v>
      </c>
      <c r="B632" s="9" t="s">
        <v>1169</v>
      </c>
      <c r="C632" s="9" t="s">
        <v>1175</v>
      </c>
      <c r="D632" s="9" t="s">
        <v>1192</v>
      </c>
      <c r="E632" s="9" t="s">
        <v>949</v>
      </c>
      <c r="F632" s="9">
        <v>2022</v>
      </c>
      <c r="G632" s="18">
        <v>50000000</v>
      </c>
      <c r="H632" s="18">
        <v>50000000</v>
      </c>
      <c r="I632" s="9">
        <v>0</v>
      </c>
    </row>
    <row r="633" spans="1:9" x14ac:dyDescent="0.25">
      <c r="A633" s="9" t="s">
        <v>945</v>
      </c>
      <c r="B633" s="9" t="s">
        <v>1169</v>
      </c>
      <c r="C633" s="9" t="s">
        <v>1175</v>
      </c>
      <c r="D633" s="9" t="s">
        <v>1192</v>
      </c>
      <c r="E633" s="9" t="s">
        <v>950</v>
      </c>
      <c r="F633" s="9">
        <v>2022</v>
      </c>
      <c r="G633" s="18">
        <v>0</v>
      </c>
      <c r="H633" s="18">
        <v>0</v>
      </c>
      <c r="I633" s="9">
        <v>0</v>
      </c>
    </row>
    <row r="634" spans="1:9" x14ac:dyDescent="0.25">
      <c r="A634" s="9" t="s">
        <v>945</v>
      </c>
      <c r="B634" s="9" t="s">
        <v>1169</v>
      </c>
      <c r="C634" s="9" t="s">
        <v>1175</v>
      </c>
      <c r="D634" s="9" t="s">
        <v>1193</v>
      </c>
      <c r="E634" s="9" t="s">
        <v>949</v>
      </c>
      <c r="F634" s="9">
        <v>2020</v>
      </c>
      <c r="G634" s="18">
        <v>0</v>
      </c>
      <c r="H634" s="18">
        <v>0</v>
      </c>
      <c r="I634" s="9">
        <v>0</v>
      </c>
    </row>
    <row r="635" spans="1:9" x14ac:dyDescent="0.25">
      <c r="A635" s="9" t="s">
        <v>945</v>
      </c>
      <c r="B635" s="9" t="s">
        <v>1169</v>
      </c>
      <c r="C635" s="9" t="s">
        <v>1175</v>
      </c>
      <c r="D635" s="9" t="s">
        <v>1193</v>
      </c>
      <c r="E635" s="9" t="s">
        <v>949</v>
      </c>
      <c r="F635" s="9">
        <v>2021</v>
      </c>
      <c r="G635" s="18">
        <v>10800000</v>
      </c>
      <c r="H635" s="18">
        <v>0</v>
      </c>
      <c r="I635" s="9">
        <v>0</v>
      </c>
    </row>
    <row r="636" spans="1:9" x14ac:dyDescent="0.25">
      <c r="A636" s="9" t="s">
        <v>945</v>
      </c>
      <c r="B636" s="9" t="s">
        <v>1169</v>
      </c>
      <c r="C636" s="9" t="s">
        <v>1175</v>
      </c>
      <c r="D636" s="9" t="s">
        <v>1193</v>
      </c>
      <c r="E636" s="9" t="s">
        <v>949</v>
      </c>
      <c r="F636" s="9">
        <v>2022</v>
      </c>
      <c r="G636" s="18">
        <v>65730600</v>
      </c>
      <c r="H636" s="18">
        <v>65730600</v>
      </c>
      <c r="I636" s="9">
        <v>0</v>
      </c>
    </row>
    <row r="637" spans="1:9" x14ac:dyDescent="0.25">
      <c r="A637" s="9" t="s">
        <v>945</v>
      </c>
      <c r="B637" s="9" t="s">
        <v>1169</v>
      </c>
      <c r="C637" s="9" t="s">
        <v>1175</v>
      </c>
      <c r="D637" s="9" t="s">
        <v>1193</v>
      </c>
      <c r="E637" s="9" t="s">
        <v>950</v>
      </c>
      <c r="F637" s="9">
        <v>2020</v>
      </c>
      <c r="G637" s="18">
        <v>0</v>
      </c>
      <c r="H637" s="18">
        <v>0</v>
      </c>
      <c r="I637" s="9">
        <v>0</v>
      </c>
    </row>
    <row r="638" spans="1:9" x14ac:dyDescent="0.25">
      <c r="A638" s="9" t="s">
        <v>945</v>
      </c>
      <c r="B638" s="9" t="s">
        <v>1169</v>
      </c>
      <c r="C638" s="9" t="s">
        <v>1175</v>
      </c>
      <c r="D638" s="9" t="s">
        <v>1193</v>
      </c>
      <c r="E638" s="9" t="s">
        <v>950</v>
      </c>
      <c r="F638" s="9">
        <v>2021</v>
      </c>
      <c r="G638" s="18">
        <v>3140000</v>
      </c>
      <c r="H638" s="18">
        <v>0</v>
      </c>
      <c r="I638" s="9">
        <v>0</v>
      </c>
    </row>
    <row r="639" spans="1:9" x14ac:dyDescent="0.25">
      <c r="A639" s="9" t="s">
        <v>945</v>
      </c>
      <c r="B639" s="9" t="s">
        <v>1169</v>
      </c>
      <c r="C639" s="9" t="s">
        <v>1175</v>
      </c>
      <c r="D639" s="9" t="s">
        <v>1193</v>
      </c>
      <c r="E639" s="9" t="s">
        <v>950</v>
      </c>
      <c r="F639" s="9">
        <v>2022</v>
      </c>
      <c r="G639" s="18">
        <v>29920100</v>
      </c>
      <c r="H639" s="18">
        <v>29920100</v>
      </c>
      <c r="I639" s="9">
        <v>0</v>
      </c>
    </row>
    <row r="640" spans="1:9" x14ac:dyDescent="0.25">
      <c r="A640" s="9" t="s">
        <v>945</v>
      </c>
      <c r="B640" s="9" t="s">
        <v>1169</v>
      </c>
      <c r="C640" s="9" t="s">
        <v>1175</v>
      </c>
      <c r="D640" s="9" t="s">
        <v>1194</v>
      </c>
      <c r="E640" s="9" t="s">
        <v>949</v>
      </c>
      <c r="F640" s="9">
        <v>2020</v>
      </c>
      <c r="G640" s="18">
        <v>12600000</v>
      </c>
      <c r="H640" s="18">
        <v>12600000</v>
      </c>
      <c r="I640" s="9">
        <v>0</v>
      </c>
    </row>
    <row r="641" spans="1:9" x14ac:dyDescent="0.25">
      <c r="A641" s="9" t="s">
        <v>945</v>
      </c>
      <c r="B641" s="9" t="s">
        <v>1169</v>
      </c>
      <c r="C641" s="9" t="s">
        <v>1175</v>
      </c>
      <c r="D641" s="9" t="s">
        <v>1194</v>
      </c>
      <c r="E641" s="9" t="s">
        <v>949</v>
      </c>
      <c r="F641" s="9">
        <v>2021</v>
      </c>
      <c r="G641" s="18">
        <v>143708328</v>
      </c>
      <c r="H641" s="18">
        <v>143708328</v>
      </c>
      <c r="I641" s="9">
        <v>0</v>
      </c>
    </row>
    <row r="642" spans="1:9" x14ac:dyDescent="0.25">
      <c r="A642" s="9" t="s">
        <v>945</v>
      </c>
      <c r="B642" s="9" t="s">
        <v>1169</v>
      </c>
      <c r="C642" s="9" t="s">
        <v>1175</v>
      </c>
      <c r="D642" s="9" t="s">
        <v>1194</v>
      </c>
      <c r="E642" s="9" t="s">
        <v>950</v>
      </c>
      <c r="F642" s="9">
        <v>2021</v>
      </c>
      <c r="G642" s="18">
        <v>13200000</v>
      </c>
      <c r="H642" s="18">
        <v>13200000</v>
      </c>
      <c r="I642" s="9">
        <v>0</v>
      </c>
    </row>
    <row r="643" spans="1:9" x14ac:dyDescent="0.25">
      <c r="A643" s="9" t="s">
        <v>945</v>
      </c>
      <c r="B643" s="9" t="s">
        <v>1169</v>
      </c>
      <c r="C643" s="9" t="s">
        <v>1175</v>
      </c>
      <c r="D643" s="9" t="s">
        <v>1195</v>
      </c>
      <c r="E643" s="9" t="s">
        <v>949</v>
      </c>
      <c r="F643" s="9">
        <v>2020</v>
      </c>
      <c r="G643" s="18">
        <v>0</v>
      </c>
      <c r="H643" s="18">
        <v>0</v>
      </c>
      <c r="I643" s="9">
        <v>0</v>
      </c>
    </row>
    <row r="644" spans="1:9" x14ac:dyDescent="0.25">
      <c r="A644" s="9" t="s">
        <v>945</v>
      </c>
      <c r="B644" s="9" t="s">
        <v>1169</v>
      </c>
      <c r="C644" s="9" t="s">
        <v>1175</v>
      </c>
      <c r="D644" s="9" t="s">
        <v>1195</v>
      </c>
      <c r="E644" s="9" t="s">
        <v>949</v>
      </c>
      <c r="F644" s="9">
        <v>2021</v>
      </c>
      <c r="G644" s="18">
        <v>21000000</v>
      </c>
      <c r="H644" s="18">
        <v>21000000</v>
      </c>
      <c r="I644" s="9">
        <v>0</v>
      </c>
    </row>
    <row r="645" spans="1:9" x14ac:dyDescent="0.25">
      <c r="A645" s="9" t="s">
        <v>945</v>
      </c>
      <c r="B645" s="9" t="s">
        <v>1169</v>
      </c>
      <c r="C645" s="9" t="s">
        <v>1175</v>
      </c>
      <c r="D645" s="9" t="s">
        <v>1196</v>
      </c>
      <c r="E645" s="9" t="s">
        <v>949</v>
      </c>
      <c r="F645" s="9">
        <v>2021</v>
      </c>
      <c r="G645" s="18">
        <v>27484734</v>
      </c>
      <c r="H645" s="18">
        <v>0</v>
      </c>
      <c r="I645" s="9">
        <v>0</v>
      </c>
    </row>
    <row r="646" spans="1:9" x14ac:dyDescent="0.25">
      <c r="A646" s="9" t="s">
        <v>945</v>
      </c>
      <c r="B646" s="9" t="s">
        <v>1169</v>
      </c>
      <c r="C646" s="9" t="s">
        <v>1175</v>
      </c>
      <c r="D646" s="9" t="s">
        <v>1197</v>
      </c>
      <c r="E646" s="9" t="s">
        <v>949</v>
      </c>
      <c r="F646" s="9">
        <v>2022</v>
      </c>
      <c r="G646" s="18">
        <v>34592371.340000004</v>
      </c>
      <c r="H646" s="18">
        <v>34592371.340000004</v>
      </c>
      <c r="I646" s="9">
        <v>0</v>
      </c>
    </row>
    <row r="647" spans="1:9" x14ac:dyDescent="0.25">
      <c r="A647" s="9" t="s">
        <v>945</v>
      </c>
      <c r="B647" s="9" t="s">
        <v>1169</v>
      </c>
      <c r="C647" s="9" t="s">
        <v>1175</v>
      </c>
      <c r="D647" s="9" t="s">
        <v>1198</v>
      </c>
      <c r="E647" s="9" t="s">
        <v>949</v>
      </c>
      <c r="F647" s="9">
        <v>2020</v>
      </c>
      <c r="G647" s="18">
        <v>0</v>
      </c>
      <c r="H647" s="18">
        <v>0</v>
      </c>
      <c r="I647" s="9">
        <v>0</v>
      </c>
    </row>
    <row r="648" spans="1:9" x14ac:dyDescent="0.25">
      <c r="A648" s="9" t="s">
        <v>945</v>
      </c>
      <c r="B648" s="9" t="s">
        <v>1169</v>
      </c>
      <c r="C648" s="9" t="s">
        <v>1175</v>
      </c>
      <c r="D648" s="9" t="s">
        <v>1198</v>
      </c>
      <c r="E648" s="9" t="s">
        <v>949</v>
      </c>
      <c r="F648" s="9">
        <v>2021</v>
      </c>
      <c r="G648" s="18">
        <v>60500000</v>
      </c>
      <c r="H648" s="18">
        <v>40000000</v>
      </c>
      <c r="I648" s="9">
        <v>0</v>
      </c>
    </row>
    <row r="649" spans="1:9" x14ac:dyDescent="0.25">
      <c r="A649" s="9" t="s">
        <v>945</v>
      </c>
      <c r="B649" s="9" t="s">
        <v>1169</v>
      </c>
      <c r="C649" s="9" t="s">
        <v>1175</v>
      </c>
      <c r="D649" s="9" t="s">
        <v>1198</v>
      </c>
      <c r="E649" s="9" t="s">
        <v>949</v>
      </c>
      <c r="F649" s="9">
        <v>2022</v>
      </c>
      <c r="G649" s="18">
        <v>149414865</v>
      </c>
      <c r="H649" s="18">
        <v>121822865</v>
      </c>
      <c r="I649" s="9">
        <v>0</v>
      </c>
    </row>
    <row r="650" spans="1:9" x14ac:dyDescent="0.25">
      <c r="A650" s="9" t="s">
        <v>945</v>
      </c>
      <c r="B650" s="9" t="s">
        <v>1169</v>
      </c>
      <c r="C650" s="9" t="s">
        <v>1175</v>
      </c>
      <c r="D650" s="9" t="s">
        <v>1198</v>
      </c>
      <c r="E650" s="9" t="s">
        <v>950</v>
      </c>
      <c r="F650" s="9">
        <v>2022</v>
      </c>
      <c r="G650" s="18">
        <v>0</v>
      </c>
      <c r="H650" s="18">
        <v>0</v>
      </c>
      <c r="I650" s="9">
        <v>0</v>
      </c>
    </row>
    <row r="651" spans="1:9" x14ac:dyDescent="0.25">
      <c r="A651" s="9" t="s">
        <v>945</v>
      </c>
      <c r="B651" s="9" t="s">
        <v>1169</v>
      </c>
      <c r="C651" s="9" t="s">
        <v>1199</v>
      </c>
      <c r="D651" s="9" t="s">
        <v>1200</v>
      </c>
      <c r="E651" s="9" t="s">
        <v>949</v>
      </c>
      <c r="F651" s="9">
        <v>2020</v>
      </c>
      <c r="G651" s="18">
        <v>161827409</v>
      </c>
      <c r="H651" s="18">
        <v>61900413.180000007</v>
      </c>
      <c r="I651" s="9">
        <v>0</v>
      </c>
    </row>
    <row r="652" spans="1:9" x14ac:dyDescent="0.25">
      <c r="A652" s="9" t="s">
        <v>945</v>
      </c>
      <c r="B652" s="9" t="s">
        <v>1169</v>
      </c>
      <c r="C652" s="9" t="s">
        <v>1199</v>
      </c>
      <c r="D652" s="9" t="s">
        <v>1200</v>
      </c>
      <c r="E652" s="9" t="s">
        <v>949</v>
      </c>
      <c r="F652" s="9">
        <v>2021</v>
      </c>
      <c r="G652" s="18">
        <v>247762198.81999999</v>
      </c>
      <c r="H652" s="18">
        <v>228206655.50999999</v>
      </c>
      <c r="I652" s="9">
        <v>0</v>
      </c>
    </row>
    <row r="653" spans="1:9" x14ac:dyDescent="0.25">
      <c r="A653" s="9" t="s">
        <v>945</v>
      </c>
      <c r="B653" s="9" t="s">
        <v>1169</v>
      </c>
      <c r="C653" s="9" t="s">
        <v>1199</v>
      </c>
      <c r="D653" s="9" t="s">
        <v>1200</v>
      </c>
      <c r="E653" s="9" t="s">
        <v>949</v>
      </c>
      <c r="F653" s="9">
        <v>2022</v>
      </c>
      <c r="G653" s="18">
        <v>319796366.31</v>
      </c>
      <c r="H653" s="18">
        <v>295644196.13999999</v>
      </c>
      <c r="I653" s="9">
        <v>0</v>
      </c>
    </row>
    <row r="654" spans="1:9" x14ac:dyDescent="0.25">
      <c r="A654" s="9" t="s">
        <v>945</v>
      </c>
      <c r="B654" s="9" t="s">
        <v>1169</v>
      </c>
      <c r="C654" s="9" t="s">
        <v>1199</v>
      </c>
      <c r="D654" s="9" t="s">
        <v>1200</v>
      </c>
      <c r="E654" s="9" t="s">
        <v>950</v>
      </c>
      <c r="F654" s="9">
        <v>2021</v>
      </c>
      <c r="G654" s="18">
        <v>809400</v>
      </c>
      <c r="H654" s="18">
        <v>533810</v>
      </c>
      <c r="I654" s="9">
        <v>0</v>
      </c>
    </row>
    <row r="655" spans="1:9" x14ac:dyDescent="0.25">
      <c r="A655" s="9" t="s">
        <v>945</v>
      </c>
      <c r="B655" s="9" t="s">
        <v>1169</v>
      </c>
      <c r="C655" s="9" t="s">
        <v>1199</v>
      </c>
      <c r="D655" s="9" t="s">
        <v>1200</v>
      </c>
      <c r="E655" s="9" t="s">
        <v>950</v>
      </c>
      <c r="F655" s="9">
        <v>2022</v>
      </c>
      <c r="G655" s="18">
        <v>516590</v>
      </c>
      <c r="H655" s="18">
        <v>155490.37</v>
      </c>
      <c r="I655" s="9">
        <v>0</v>
      </c>
    </row>
    <row r="656" spans="1:9" x14ac:dyDescent="0.25">
      <c r="A656" s="9" t="s">
        <v>945</v>
      </c>
      <c r="B656" s="9" t="s">
        <v>1169</v>
      </c>
      <c r="C656" s="9" t="s">
        <v>1199</v>
      </c>
      <c r="D656" s="9" t="s">
        <v>1201</v>
      </c>
      <c r="E656" s="9" t="s">
        <v>949</v>
      </c>
      <c r="F656" s="9">
        <v>2020</v>
      </c>
      <c r="G656" s="18">
        <v>0</v>
      </c>
      <c r="H656" s="18">
        <v>0</v>
      </c>
      <c r="I656" s="9">
        <v>0</v>
      </c>
    </row>
    <row r="657" spans="1:9" x14ac:dyDescent="0.25">
      <c r="A657" s="9" t="s">
        <v>945</v>
      </c>
      <c r="B657" s="9" t="s">
        <v>1169</v>
      </c>
      <c r="C657" s="9" t="s">
        <v>1199</v>
      </c>
      <c r="D657" s="9" t="s">
        <v>1201</v>
      </c>
      <c r="E657" s="9" t="s">
        <v>949</v>
      </c>
      <c r="F657" s="9">
        <v>2021</v>
      </c>
      <c r="G657" s="18">
        <v>49137048.159999996</v>
      </c>
      <c r="H657" s="18">
        <v>42307048.160000004</v>
      </c>
      <c r="I657" s="9">
        <v>0</v>
      </c>
    </row>
    <row r="658" spans="1:9" x14ac:dyDescent="0.25">
      <c r="A658" s="9" t="s">
        <v>945</v>
      </c>
      <c r="B658" s="9" t="s">
        <v>1169</v>
      </c>
      <c r="C658" s="9" t="s">
        <v>1199</v>
      </c>
      <c r="D658" s="9" t="s">
        <v>1201</v>
      </c>
      <c r="E658" s="9" t="s">
        <v>949</v>
      </c>
      <c r="F658" s="9">
        <v>2022</v>
      </c>
      <c r="G658" s="18">
        <v>39341999</v>
      </c>
      <c r="H658" s="18">
        <v>25237725.509999998</v>
      </c>
      <c r="I658" s="9">
        <v>0</v>
      </c>
    </row>
    <row r="659" spans="1:9" x14ac:dyDescent="0.25">
      <c r="A659" s="9" t="s">
        <v>945</v>
      </c>
      <c r="B659" s="9" t="s">
        <v>1169</v>
      </c>
      <c r="C659" s="9" t="s">
        <v>1199</v>
      </c>
      <c r="D659" s="9" t="s">
        <v>1201</v>
      </c>
      <c r="E659" s="9" t="s">
        <v>950</v>
      </c>
      <c r="F659" s="9">
        <v>2021</v>
      </c>
      <c r="G659" s="18">
        <v>0</v>
      </c>
      <c r="H659" s="18">
        <v>0</v>
      </c>
      <c r="I659" s="9">
        <v>0</v>
      </c>
    </row>
    <row r="660" spans="1:9" x14ac:dyDescent="0.25">
      <c r="A660" s="9" t="s">
        <v>945</v>
      </c>
      <c r="B660" s="9" t="s">
        <v>1169</v>
      </c>
      <c r="C660" s="9" t="s">
        <v>1199</v>
      </c>
      <c r="D660" s="9" t="s">
        <v>1201</v>
      </c>
      <c r="E660" s="9" t="s">
        <v>950</v>
      </c>
      <c r="F660" s="9">
        <v>2022</v>
      </c>
      <c r="G660" s="18">
        <v>837577</v>
      </c>
      <c r="H660" s="18">
        <v>837577</v>
      </c>
      <c r="I660" s="9">
        <v>0</v>
      </c>
    </row>
    <row r="661" spans="1:9" x14ac:dyDescent="0.25">
      <c r="A661" s="9" t="s">
        <v>945</v>
      </c>
      <c r="B661" s="9" t="s">
        <v>1169</v>
      </c>
      <c r="C661" s="9" t="s">
        <v>1202</v>
      </c>
      <c r="D661" s="9" t="s">
        <v>1203</v>
      </c>
      <c r="E661" s="9" t="s">
        <v>949</v>
      </c>
      <c r="F661" s="9">
        <v>2020</v>
      </c>
      <c r="G661" s="18">
        <v>0</v>
      </c>
      <c r="H661" s="18">
        <v>0</v>
      </c>
      <c r="I661" s="9">
        <v>0</v>
      </c>
    </row>
    <row r="662" spans="1:9" x14ac:dyDescent="0.25">
      <c r="A662" s="9" t="s">
        <v>945</v>
      </c>
      <c r="B662" s="9" t="s">
        <v>1169</v>
      </c>
      <c r="C662" s="9" t="s">
        <v>1202</v>
      </c>
      <c r="D662" s="9" t="s">
        <v>1203</v>
      </c>
      <c r="E662" s="9" t="s">
        <v>950</v>
      </c>
      <c r="F662" s="9">
        <v>2020</v>
      </c>
      <c r="G662" s="18">
        <v>0</v>
      </c>
      <c r="H662" s="18">
        <v>0</v>
      </c>
      <c r="I662" s="9">
        <v>0</v>
      </c>
    </row>
    <row r="663" spans="1:9" x14ac:dyDescent="0.25">
      <c r="A663" s="9" t="s">
        <v>945</v>
      </c>
      <c r="B663" s="9" t="s">
        <v>1169</v>
      </c>
      <c r="C663" s="9" t="s">
        <v>1204</v>
      </c>
      <c r="D663" s="9" t="s">
        <v>1205</v>
      </c>
      <c r="E663" s="9" t="s">
        <v>949</v>
      </c>
      <c r="F663" s="9">
        <v>2020</v>
      </c>
      <c r="G663" s="18">
        <v>2823417</v>
      </c>
      <c r="H663" s="18">
        <v>2707417</v>
      </c>
      <c r="I663" s="9">
        <v>0</v>
      </c>
    </row>
    <row r="664" spans="1:9" x14ac:dyDescent="0.25">
      <c r="A664" s="9" t="s">
        <v>945</v>
      </c>
      <c r="B664" s="9" t="s">
        <v>1169</v>
      </c>
      <c r="C664" s="9" t="s">
        <v>1204</v>
      </c>
      <c r="D664" s="9" t="s">
        <v>1205</v>
      </c>
      <c r="E664" s="9" t="s">
        <v>949</v>
      </c>
      <c r="F664" s="9">
        <v>2021</v>
      </c>
      <c r="G664" s="18">
        <v>959560</v>
      </c>
      <c r="H664" s="18">
        <v>959560</v>
      </c>
      <c r="I664" s="9">
        <v>0</v>
      </c>
    </row>
    <row r="665" spans="1:9" x14ac:dyDescent="0.25">
      <c r="A665" s="9" t="s">
        <v>945</v>
      </c>
      <c r="B665" s="9" t="s">
        <v>1169</v>
      </c>
      <c r="C665" s="9" t="s">
        <v>1204</v>
      </c>
      <c r="D665" s="9" t="s">
        <v>1206</v>
      </c>
      <c r="E665" s="9" t="s">
        <v>949</v>
      </c>
      <c r="F665" s="9">
        <v>2020</v>
      </c>
      <c r="G665" s="18">
        <v>4809435.45</v>
      </c>
      <c r="H665" s="18">
        <v>4809435.45</v>
      </c>
      <c r="I665" s="9">
        <v>0</v>
      </c>
    </row>
    <row r="666" spans="1:9" x14ac:dyDescent="0.25">
      <c r="A666" s="9" t="s">
        <v>945</v>
      </c>
      <c r="B666" s="9" t="s">
        <v>1169</v>
      </c>
      <c r="C666" s="9" t="s">
        <v>1204</v>
      </c>
      <c r="D666" s="9" t="s">
        <v>1206</v>
      </c>
      <c r="E666" s="9" t="s">
        <v>949</v>
      </c>
      <c r="F666" s="9">
        <v>2021</v>
      </c>
      <c r="G666" s="18">
        <v>6412145</v>
      </c>
      <c r="H666" s="18">
        <v>6412145</v>
      </c>
      <c r="I666" s="9">
        <v>0</v>
      </c>
    </row>
    <row r="667" spans="1:9" x14ac:dyDescent="0.25">
      <c r="A667" s="9" t="s">
        <v>945</v>
      </c>
      <c r="B667" s="9" t="s">
        <v>1169</v>
      </c>
      <c r="C667" s="9" t="s">
        <v>1207</v>
      </c>
      <c r="D667" s="9" t="s">
        <v>1208</v>
      </c>
      <c r="E667" s="9" t="s">
        <v>949</v>
      </c>
      <c r="F667" s="9">
        <v>2020</v>
      </c>
      <c r="G667" s="18">
        <v>192267688</v>
      </c>
      <c r="H667" s="18">
        <v>188310836.62</v>
      </c>
      <c r="I667" s="9">
        <v>0</v>
      </c>
    </row>
    <row r="668" spans="1:9" x14ac:dyDescent="0.25">
      <c r="A668" s="9" t="s">
        <v>945</v>
      </c>
      <c r="B668" s="9" t="s">
        <v>1169</v>
      </c>
      <c r="C668" s="9" t="s">
        <v>1207</v>
      </c>
      <c r="D668" s="9" t="s">
        <v>1208</v>
      </c>
      <c r="E668" s="9" t="s">
        <v>949</v>
      </c>
      <c r="F668" s="9">
        <v>2021</v>
      </c>
      <c r="G668" s="18">
        <v>373164559.06999999</v>
      </c>
      <c r="H668" s="18">
        <v>275896931.38</v>
      </c>
      <c r="I668" s="9">
        <v>0</v>
      </c>
    </row>
    <row r="669" spans="1:9" x14ac:dyDescent="0.25">
      <c r="A669" s="9" t="s">
        <v>945</v>
      </c>
      <c r="B669" s="9" t="s">
        <v>1169</v>
      </c>
      <c r="C669" s="9" t="s">
        <v>1207</v>
      </c>
      <c r="D669" s="9" t="s">
        <v>1208</v>
      </c>
      <c r="E669" s="9" t="s">
        <v>949</v>
      </c>
      <c r="F669" s="9">
        <v>2022</v>
      </c>
      <c r="G669" s="18">
        <v>434736747.69</v>
      </c>
      <c r="H669" s="18">
        <v>239232441.69</v>
      </c>
      <c r="I669" s="9">
        <v>0</v>
      </c>
    </row>
    <row r="670" spans="1:9" x14ac:dyDescent="0.25">
      <c r="A670" s="9" t="s">
        <v>945</v>
      </c>
      <c r="B670" s="9" t="s">
        <v>1169</v>
      </c>
      <c r="C670" s="9" t="s">
        <v>1207</v>
      </c>
      <c r="D670" s="9" t="s">
        <v>1208</v>
      </c>
      <c r="E670" s="9" t="s">
        <v>950</v>
      </c>
      <c r="F670" s="9">
        <v>2020</v>
      </c>
      <c r="G670" s="18">
        <v>3582942</v>
      </c>
      <c r="H670" s="18">
        <v>3582942</v>
      </c>
      <c r="I670" s="9">
        <v>0</v>
      </c>
    </row>
    <row r="671" spans="1:9" x14ac:dyDescent="0.25">
      <c r="A671" s="9" t="s">
        <v>945</v>
      </c>
      <c r="B671" s="9" t="s">
        <v>1169</v>
      </c>
      <c r="C671" s="9" t="s">
        <v>1207</v>
      </c>
      <c r="D671" s="9" t="s">
        <v>1208</v>
      </c>
      <c r="E671" s="9" t="s">
        <v>950</v>
      </c>
      <c r="F671" s="9">
        <v>2021</v>
      </c>
      <c r="G671" s="18">
        <v>25365655.309999999</v>
      </c>
      <c r="H671" s="18">
        <v>0</v>
      </c>
      <c r="I671" s="9">
        <v>0</v>
      </c>
    </row>
    <row r="672" spans="1:9" x14ac:dyDescent="0.25">
      <c r="A672" s="9" t="s">
        <v>945</v>
      </c>
      <c r="B672" s="9" t="s">
        <v>1169</v>
      </c>
      <c r="C672" s="9" t="s">
        <v>1207</v>
      </c>
      <c r="D672" s="9" t="s">
        <v>1208</v>
      </c>
      <c r="E672" s="9" t="s">
        <v>950</v>
      </c>
      <c r="F672" s="9">
        <v>2022</v>
      </c>
      <c r="G672" s="18">
        <v>70367094.310000002</v>
      </c>
      <c r="H672" s="18">
        <v>0</v>
      </c>
      <c r="I672" s="9">
        <v>0</v>
      </c>
    </row>
    <row r="673" spans="1:9" x14ac:dyDescent="0.25">
      <c r="A673" s="9" t="s">
        <v>945</v>
      </c>
      <c r="B673" s="9" t="s">
        <v>1169</v>
      </c>
      <c r="C673" s="9" t="s">
        <v>1209</v>
      </c>
      <c r="D673" s="9" t="s">
        <v>1210</v>
      </c>
      <c r="E673" s="9" t="s">
        <v>949</v>
      </c>
      <c r="F673" s="9">
        <v>2020</v>
      </c>
      <c r="G673" s="18">
        <v>0</v>
      </c>
      <c r="H673" s="18">
        <v>0</v>
      </c>
      <c r="I673" s="9">
        <v>0</v>
      </c>
    </row>
    <row r="674" spans="1:9" x14ac:dyDescent="0.25">
      <c r="A674" s="9" t="s">
        <v>945</v>
      </c>
      <c r="B674" s="9" t="s">
        <v>1169</v>
      </c>
      <c r="C674" s="9" t="s">
        <v>1209</v>
      </c>
      <c r="D674" s="9" t="s">
        <v>1210</v>
      </c>
      <c r="E674" s="9" t="s">
        <v>949</v>
      </c>
      <c r="F674" s="9">
        <v>2021</v>
      </c>
      <c r="G674" s="18">
        <v>3813723</v>
      </c>
      <c r="H674" s="18">
        <v>3813723</v>
      </c>
      <c r="I674" s="9">
        <v>0</v>
      </c>
    </row>
    <row r="675" spans="1:9" x14ac:dyDescent="0.25">
      <c r="A675" s="9" t="s">
        <v>945</v>
      </c>
      <c r="B675" s="9" t="s">
        <v>1169</v>
      </c>
      <c r="C675" s="9" t="s">
        <v>1209</v>
      </c>
      <c r="D675" s="9" t="s">
        <v>1210</v>
      </c>
      <c r="E675" s="9" t="s">
        <v>949</v>
      </c>
      <c r="F675" s="9">
        <v>2022</v>
      </c>
      <c r="G675" s="18">
        <v>3293478</v>
      </c>
      <c r="H675" s="18">
        <v>3293478</v>
      </c>
      <c r="I675" s="9">
        <v>0</v>
      </c>
    </row>
    <row r="676" spans="1:9" x14ac:dyDescent="0.25">
      <c r="A676" s="9" t="s">
        <v>945</v>
      </c>
      <c r="B676" s="9" t="s">
        <v>1169</v>
      </c>
      <c r="C676" s="9" t="s">
        <v>1209</v>
      </c>
      <c r="D676" s="9" t="s">
        <v>1211</v>
      </c>
      <c r="E676" s="9" t="s">
        <v>949</v>
      </c>
      <c r="F676" s="9">
        <v>2022</v>
      </c>
      <c r="G676" s="18">
        <v>3962500</v>
      </c>
      <c r="H676" s="18">
        <v>3962500</v>
      </c>
      <c r="I676" s="9">
        <v>0</v>
      </c>
    </row>
    <row r="677" spans="1:9" x14ac:dyDescent="0.25">
      <c r="A677" s="9" t="s">
        <v>945</v>
      </c>
      <c r="B677" s="9" t="s">
        <v>1169</v>
      </c>
      <c r="C677" s="9" t="s">
        <v>1212</v>
      </c>
      <c r="D677" s="9" t="s">
        <v>1213</v>
      </c>
      <c r="E677" s="9" t="s">
        <v>949</v>
      </c>
      <c r="F677" s="9">
        <v>2020</v>
      </c>
      <c r="G677" s="18">
        <v>172919359</v>
      </c>
      <c r="H677" s="18">
        <v>172919359</v>
      </c>
      <c r="I677" s="9">
        <v>0</v>
      </c>
    </row>
    <row r="678" spans="1:9" x14ac:dyDescent="0.25">
      <c r="A678" s="9" t="s">
        <v>945</v>
      </c>
      <c r="B678" s="9" t="s">
        <v>1169</v>
      </c>
      <c r="C678" s="9" t="s">
        <v>1214</v>
      </c>
      <c r="D678" s="9" t="s">
        <v>1215</v>
      </c>
      <c r="E678" s="9" t="s">
        <v>949</v>
      </c>
      <c r="F678" s="9">
        <v>2020</v>
      </c>
      <c r="G678" s="18">
        <v>1887969116</v>
      </c>
      <c r="H678" s="18">
        <v>1861886982</v>
      </c>
      <c r="I678" s="9">
        <v>0</v>
      </c>
    </row>
    <row r="679" spans="1:9" x14ac:dyDescent="0.25">
      <c r="A679" s="9" t="s">
        <v>945</v>
      </c>
      <c r="B679" s="9" t="s">
        <v>1169</v>
      </c>
      <c r="C679" s="9" t="s">
        <v>1214</v>
      </c>
      <c r="D679" s="9" t="s">
        <v>1215</v>
      </c>
      <c r="E679" s="9" t="s">
        <v>949</v>
      </c>
      <c r="F679" s="9">
        <v>2021</v>
      </c>
      <c r="G679" s="18">
        <v>0</v>
      </c>
      <c r="H679" s="18">
        <v>0</v>
      </c>
      <c r="I679" s="9">
        <v>0</v>
      </c>
    </row>
    <row r="680" spans="1:9" x14ac:dyDescent="0.25">
      <c r="A680" s="9" t="s">
        <v>945</v>
      </c>
      <c r="B680" s="9" t="s">
        <v>1169</v>
      </c>
      <c r="C680" s="9" t="s">
        <v>1216</v>
      </c>
      <c r="D680" s="9" t="s">
        <v>1217</v>
      </c>
      <c r="E680" s="9" t="s">
        <v>949</v>
      </c>
      <c r="F680" s="9">
        <v>2020</v>
      </c>
      <c r="G680" s="18">
        <v>54400000</v>
      </c>
      <c r="H680" s="18">
        <v>54400000</v>
      </c>
      <c r="I680" s="9">
        <v>0</v>
      </c>
    </row>
    <row r="681" spans="1:9" x14ac:dyDescent="0.25">
      <c r="A681" s="9" t="s">
        <v>945</v>
      </c>
      <c r="B681" s="9" t="s">
        <v>1169</v>
      </c>
      <c r="C681" s="9" t="s">
        <v>1216</v>
      </c>
      <c r="D681" s="9" t="s">
        <v>1217</v>
      </c>
      <c r="E681" s="9" t="s">
        <v>949</v>
      </c>
      <c r="F681" s="9">
        <v>2022</v>
      </c>
      <c r="G681" s="18">
        <v>8500000</v>
      </c>
      <c r="H681" s="18">
        <v>8500000</v>
      </c>
      <c r="I681" s="9">
        <v>0</v>
      </c>
    </row>
    <row r="682" spans="1:9" x14ac:dyDescent="0.25">
      <c r="A682" s="9" t="s">
        <v>945</v>
      </c>
      <c r="B682" s="9" t="s">
        <v>1169</v>
      </c>
      <c r="C682" s="9" t="s">
        <v>1218</v>
      </c>
      <c r="D682" s="9" t="s">
        <v>1219</v>
      </c>
      <c r="E682" s="9" t="s">
        <v>949</v>
      </c>
      <c r="F682" s="9">
        <v>2020</v>
      </c>
      <c r="G682" s="18">
        <v>25128481.359999999</v>
      </c>
      <c r="H682" s="18">
        <v>24161885.43</v>
      </c>
      <c r="I682" s="9">
        <v>0</v>
      </c>
    </row>
    <row r="683" spans="1:9" x14ac:dyDescent="0.25">
      <c r="A683" s="9" t="s">
        <v>945</v>
      </c>
      <c r="B683" s="9" t="s">
        <v>1169</v>
      </c>
      <c r="C683" s="9" t="s">
        <v>1218</v>
      </c>
      <c r="D683" s="9" t="s">
        <v>1219</v>
      </c>
      <c r="E683" s="9" t="s">
        <v>949</v>
      </c>
      <c r="F683" s="9">
        <v>2021</v>
      </c>
      <c r="G683" s="18">
        <v>7014233.629999999</v>
      </c>
      <c r="H683" s="18">
        <v>6441237.129999999</v>
      </c>
      <c r="I683" s="9">
        <v>0</v>
      </c>
    </row>
    <row r="684" spans="1:9" x14ac:dyDescent="0.25">
      <c r="A684" s="9" t="s">
        <v>945</v>
      </c>
      <c r="B684" s="9" t="s">
        <v>1169</v>
      </c>
      <c r="C684" s="9" t="s">
        <v>1220</v>
      </c>
      <c r="D684" s="9" t="s">
        <v>1221</v>
      </c>
      <c r="E684" s="9" t="s">
        <v>949</v>
      </c>
      <c r="F684" s="9">
        <v>2020</v>
      </c>
      <c r="G684" s="18">
        <v>105372969.00000001</v>
      </c>
      <c r="H684" s="18">
        <v>104472259.03000002</v>
      </c>
      <c r="I684" s="9">
        <v>1</v>
      </c>
    </row>
    <row r="685" spans="1:9" x14ac:dyDescent="0.25">
      <c r="A685" s="9" t="s">
        <v>945</v>
      </c>
      <c r="B685" s="9" t="s">
        <v>1169</v>
      </c>
      <c r="C685" s="9" t="s">
        <v>1220</v>
      </c>
      <c r="D685" s="9" t="s">
        <v>1221</v>
      </c>
      <c r="E685" s="9" t="s">
        <v>949</v>
      </c>
      <c r="F685" s="9">
        <v>2021</v>
      </c>
      <c r="G685" s="18">
        <v>296917566.75999993</v>
      </c>
      <c r="H685" s="18">
        <v>280399033.69</v>
      </c>
      <c r="I685" s="9">
        <v>1</v>
      </c>
    </row>
    <row r="686" spans="1:9" x14ac:dyDescent="0.25">
      <c r="A686" s="9" t="s">
        <v>945</v>
      </c>
      <c r="B686" s="9" t="s">
        <v>1169</v>
      </c>
      <c r="C686" s="9" t="s">
        <v>1220</v>
      </c>
      <c r="D686" s="9" t="s">
        <v>1221</v>
      </c>
      <c r="E686" s="9" t="s">
        <v>949</v>
      </c>
      <c r="F686" s="9">
        <v>2022</v>
      </c>
      <c r="G686" s="18">
        <v>68734981.170000002</v>
      </c>
      <c r="H686" s="18">
        <v>59350760.519999996</v>
      </c>
      <c r="I686" s="9">
        <v>1</v>
      </c>
    </row>
    <row r="687" spans="1:9" x14ac:dyDescent="0.25">
      <c r="A687" s="9" t="s">
        <v>945</v>
      </c>
      <c r="B687" s="9" t="s">
        <v>1169</v>
      </c>
      <c r="C687" s="9" t="s">
        <v>1220</v>
      </c>
      <c r="D687" s="9" t="s">
        <v>1221</v>
      </c>
      <c r="E687" s="9" t="s">
        <v>950</v>
      </c>
      <c r="F687" s="9">
        <v>2020</v>
      </c>
      <c r="G687" s="18">
        <v>703072866.60000002</v>
      </c>
      <c r="H687" s="18">
        <v>625989796.44999981</v>
      </c>
      <c r="I687" s="9">
        <v>1</v>
      </c>
    </row>
    <row r="688" spans="1:9" x14ac:dyDescent="0.25">
      <c r="A688" s="9" t="s">
        <v>945</v>
      </c>
      <c r="B688" s="9" t="s">
        <v>1169</v>
      </c>
      <c r="C688" s="9" t="s">
        <v>1220</v>
      </c>
      <c r="D688" s="9" t="s">
        <v>1221</v>
      </c>
      <c r="E688" s="9" t="s">
        <v>950</v>
      </c>
      <c r="F688" s="9">
        <v>2021</v>
      </c>
      <c r="G688" s="18">
        <v>1041319147.88</v>
      </c>
      <c r="H688" s="18">
        <v>838038513.78999984</v>
      </c>
      <c r="I688" s="9">
        <v>1</v>
      </c>
    </row>
    <row r="689" spans="1:9" x14ac:dyDescent="0.25">
      <c r="A689" s="9" t="s">
        <v>945</v>
      </c>
      <c r="B689" s="9" t="s">
        <v>1169</v>
      </c>
      <c r="C689" s="9" t="s">
        <v>1220</v>
      </c>
      <c r="D689" s="9" t="s">
        <v>1221</v>
      </c>
      <c r="E689" s="9" t="s">
        <v>950</v>
      </c>
      <c r="F689" s="9">
        <v>2022</v>
      </c>
      <c r="G689" s="18">
        <v>1099396216.3299997</v>
      </c>
      <c r="H689" s="18">
        <v>1012643046.41</v>
      </c>
      <c r="I689" s="9">
        <v>1</v>
      </c>
    </row>
    <row r="690" spans="1:9" x14ac:dyDescent="0.25">
      <c r="A690" s="9" t="s">
        <v>945</v>
      </c>
      <c r="B690" s="9" t="s">
        <v>1222</v>
      </c>
      <c r="C690" s="9" t="s">
        <v>1223</v>
      </c>
      <c r="D690" s="9" t="s">
        <v>1224</v>
      </c>
      <c r="E690" s="9" t="s">
        <v>949</v>
      </c>
      <c r="F690" s="9">
        <v>2020</v>
      </c>
      <c r="G690" s="18">
        <v>57691772</v>
      </c>
      <c r="H690" s="18">
        <v>24387905.979999997</v>
      </c>
      <c r="I690" s="9">
        <v>0</v>
      </c>
    </row>
    <row r="691" spans="1:9" x14ac:dyDescent="0.25">
      <c r="A691" s="9" t="s">
        <v>945</v>
      </c>
      <c r="B691" s="9" t="s">
        <v>1222</v>
      </c>
      <c r="C691" s="9" t="s">
        <v>1223</v>
      </c>
      <c r="D691" s="9" t="s">
        <v>1224</v>
      </c>
      <c r="E691" s="9" t="s">
        <v>949</v>
      </c>
      <c r="F691" s="9">
        <v>2021</v>
      </c>
      <c r="G691" s="18">
        <v>36803866.019999996</v>
      </c>
      <c r="H691" s="18">
        <v>32166239.460000001</v>
      </c>
      <c r="I691" s="9">
        <v>0</v>
      </c>
    </row>
    <row r="692" spans="1:9" x14ac:dyDescent="0.25">
      <c r="A692" s="9" t="s">
        <v>945</v>
      </c>
      <c r="B692" s="9" t="s">
        <v>1222</v>
      </c>
      <c r="C692" s="9" t="s">
        <v>1223</v>
      </c>
      <c r="D692" s="9" t="s">
        <v>1224</v>
      </c>
      <c r="E692" s="9" t="s">
        <v>949</v>
      </c>
      <c r="F692" s="9">
        <v>2022</v>
      </c>
      <c r="G692" s="18">
        <v>5324476.9000000004</v>
      </c>
      <c r="H692" s="18">
        <v>5324476.8999999994</v>
      </c>
      <c r="I692" s="9">
        <v>0</v>
      </c>
    </row>
    <row r="693" spans="1:9" x14ac:dyDescent="0.25">
      <c r="A693" s="9" t="s">
        <v>945</v>
      </c>
      <c r="B693" s="9" t="s">
        <v>1222</v>
      </c>
      <c r="C693" s="9" t="s">
        <v>1223</v>
      </c>
      <c r="D693" s="9" t="s">
        <v>1224</v>
      </c>
      <c r="E693" s="9" t="s">
        <v>950</v>
      </c>
      <c r="F693" s="9">
        <v>2020</v>
      </c>
      <c r="G693" s="18">
        <v>5479922</v>
      </c>
      <c r="H693" s="18">
        <v>0</v>
      </c>
      <c r="I693" s="9">
        <v>0</v>
      </c>
    </row>
    <row r="694" spans="1:9" x14ac:dyDescent="0.25">
      <c r="A694" s="9" t="s">
        <v>945</v>
      </c>
      <c r="B694" s="9" t="s">
        <v>1222</v>
      </c>
      <c r="C694" s="9" t="s">
        <v>1223</v>
      </c>
      <c r="D694" s="9" t="s">
        <v>1224</v>
      </c>
      <c r="E694" s="9" t="s">
        <v>950</v>
      </c>
      <c r="F694" s="9">
        <v>2021</v>
      </c>
      <c r="G694" s="18">
        <v>5479922</v>
      </c>
      <c r="H694" s="18">
        <v>3478645.05</v>
      </c>
      <c r="I694" s="9">
        <v>0</v>
      </c>
    </row>
    <row r="695" spans="1:9" x14ac:dyDescent="0.25">
      <c r="A695" s="9" t="s">
        <v>945</v>
      </c>
      <c r="B695" s="9" t="s">
        <v>1222</v>
      </c>
      <c r="C695" s="9" t="s">
        <v>1223</v>
      </c>
      <c r="D695" s="9" t="s">
        <v>1224</v>
      </c>
      <c r="E695" s="9" t="s">
        <v>950</v>
      </c>
      <c r="F695" s="9">
        <v>2022</v>
      </c>
      <c r="G695" s="18">
        <v>570531.47</v>
      </c>
      <c r="H695" s="18">
        <v>570531.47</v>
      </c>
      <c r="I695" s="9">
        <v>0</v>
      </c>
    </row>
    <row r="696" spans="1:9" x14ac:dyDescent="0.25">
      <c r="A696" s="9" t="s">
        <v>945</v>
      </c>
      <c r="B696" s="9" t="s">
        <v>1222</v>
      </c>
      <c r="C696" s="9" t="s">
        <v>1225</v>
      </c>
      <c r="D696" s="9" t="s">
        <v>1226</v>
      </c>
      <c r="E696" s="9" t="s">
        <v>949</v>
      </c>
      <c r="F696" s="9">
        <v>2020</v>
      </c>
      <c r="G696" s="18">
        <v>263000000</v>
      </c>
      <c r="H696" s="18">
        <v>82443591.280000016</v>
      </c>
      <c r="I696" s="9">
        <v>0</v>
      </c>
    </row>
    <row r="697" spans="1:9" x14ac:dyDescent="0.25">
      <c r="A697" s="9" t="s">
        <v>945</v>
      </c>
      <c r="B697" s="9" t="s">
        <v>1222</v>
      </c>
      <c r="C697" s="9" t="s">
        <v>1225</v>
      </c>
      <c r="D697" s="9" t="s">
        <v>1226</v>
      </c>
      <c r="E697" s="9" t="s">
        <v>949</v>
      </c>
      <c r="F697" s="9">
        <v>2021</v>
      </c>
      <c r="G697" s="18">
        <v>250166830.32999998</v>
      </c>
      <c r="H697" s="18">
        <v>181448757.16999999</v>
      </c>
      <c r="I697" s="9">
        <v>0</v>
      </c>
    </row>
    <row r="698" spans="1:9" x14ac:dyDescent="0.25">
      <c r="A698" s="9" t="s">
        <v>945</v>
      </c>
      <c r="B698" s="9" t="s">
        <v>1222</v>
      </c>
      <c r="C698" s="9" t="s">
        <v>1225</v>
      </c>
      <c r="D698" s="9" t="s">
        <v>1226</v>
      </c>
      <c r="E698" s="9" t="s">
        <v>949</v>
      </c>
      <c r="F698" s="9">
        <v>2022</v>
      </c>
      <c r="G698" s="18">
        <v>136307651.55000001</v>
      </c>
      <c r="H698" s="18">
        <v>95763852.489999995</v>
      </c>
      <c r="I698" s="9">
        <v>0</v>
      </c>
    </row>
    <row r="699" spans="1:9" x14ac:dyDescent="0.25">
      <c r="A699" s="9" t="s">
        <v>945</v>
      </c>
      <c r="B699" s="9" t="s">
        <v>1222</v>
      </c>
      <c r="C699" s="9" t="s">
        <v>1225</v>
      </c>
      <c r="D699" s="9" t="s">
        <v>1226</v>
      </c>
      <c r="E699" s="9" t="s">
        <v>950</v>
      </c>
      <c r="F699" s="9">
        <v>2020</v>
      </c>
      <c r="G699" s="18">
        <v>0</v>
      </c>
      <c r="H699" s="18">
        <v>0</v>
      </c>
      <c r="I699" s="9">
        <v>0</v>
      </c>
    </row>
    <row r="700" spans="1:9" x14ac:dyDescent="0.25">
      <c r="A700" s="9" t="s">
        <v>945</v>
      </c>
      <c r="B700" s="9" t="s">
        <v>1222</v>
      </c>
      <c r="C700" s="9" t="s">
        <v>1225</v>
      </c>
      <c r="D700" s="9" t="s">
        <v>1226</v>
      </c>
      <c r="E700" s="9" t="s">
        <v>950</v>
      </c>
      <c r="F700" s="9">
        <v>2021</v>
      </c>
      <c r="G700" s="18">
        <v>0</v>
      </c>
      <c r="H700" s="18">
        <v>0</v>
      </c>
      <c r="I700" s="9">
        <v>0</v>
      </c>
    </row>
    <row r="701" spans="1:9" x14ac:dyDescent="0.25">
      <c r="A701" s="9" t="s">
        <v>945</v>
      </c>
      <c r="B701" s="9" t="s">
        <v>1222</v>
      </c>
      <c r="C701" s="9" t="s">
        <v>1225</v>
      </c>
      <c r="D701" s="9" t="s">
        <v>1226</v>
      </c>
      <c r="E701" s="9" t="s">
        <v>950</v>
      </c>
      <c r="F701" s="9">
        <v>2022</v>
      </c>
      <c r="G701" s="18">
        <v>0</v>
      </c>
      <c r="H701" s="18">
        <v>0</v>
      </c>
      <c r="I701" s="9">
        <v>0</v>
      </c>
    </row>
    <row r="702" spans="1:9" x14ac:dyDescent="0.25">
      <c r="A702" s="9" t="s">
        <v>945</v>
      </c>
      <c r="B702" s="9" t="s">
        <v>1222</v>
      </c>
      <c r="C702" s="9" t="s">
        <v>1225</v>
      </c>
      <c r="D702" s="9" t="s">
        <v>1227</v>
      </c>
      <c r="E702" s="9" t="s">
        <v>949</v>
      </c>
      <c r="F702" s="9">
        <v>2020</v>
      </c>
      <c r="G702" s="18">
        <v>572000</v>
      </c>
      <c r="H702" s="18">
        <v>572000</v>
      </c>
      <c r="I702" s="9">
        <v>0</v>
      </c>
    </row>
    <row r="703" spans="1:9" x14ac:dyDescent="0.25">
      <c r="A703" s="9" t="s">
        <v>945</v>
      </c>
      <c r="B703" s="9" t="s">
        <v>1222</v>
      </c>
      <c r="C703" s="9" t="s">
        <v>1225</v>
      </c>
      <c r="D703" s="9" t="s">
        <v>1227</v>
      </c>
      <c r="E703" s="9" t="s">
        <v>949</v>
      </c>
      <c r="F703" s="9">
        <v>2021</v>
      </c>
      <c r="G703" s="18">
        <v>3978380</v>
      </c>
      <c r="H703" s="18">
        <v>3978380</v>
      </c>
      <c r="I703" s="9">
        <v>0</v>
      </c>
    </row>
    <row r="704" spans="1:9" x14ac:dyDescent="0.25">
      <c r="A704" s="9" t="s">
        <v>945</v>
      </c>
      <c r="B704" s="9" t="s">
        <v>1222</v>
      </c>
      <c r="C704" s="9" t="s">
        <v>1225</v>
      </c>
      <c r="D704" s="9" t="s">
        <v>1227</v>
      </c>
      <c r="E704" s="9" t="s">
        <v>950</v>
      </c>
      <c r="F704" s="9">
        <v>2020</v>
      </c>
      <c r="G704" s="18">
        <v>0</v>
      </c>
      <c r="H704" s="18">
        <v>0</v>
      </c>
      <c r="I704" s="9">
        <v>0</v>
      </c>
    </row>
    <row r="705" spans="1:9" x14ac:dyDescent="0.25">
      <c r="A705" s="9" t="s">
        <v>945</v>
      </c>
      <c r="B705" s="9" t="s">
        <v>1222</v>
      </c>
      <c r="C705" s="9" t="s">
        <v>1225</v>
      </c>
      <c r="D705" s="9" t="s">
        <v>1227</v>
      </c>
      <c r="E705" s="9" t="s">
        <v>950</v>
      </c>
      <c r="F705" s="9">
        <v>2021</v>
      </c>
      <c r="G705" s="18">
        <v>331100</v>
      </c>
      <c r="H705" s="18">
        <v>268048</v>
      </c>
      <c r="I705" s="9">
        <v>0</v>
      </c>
    </row>
    <row r="706" spans="1:9" x14ac:dyDescent="0.25">
      <c r="A706" s="9" t="s">
        <v>945</v>
      </c>
      <c r="B706" s="9" t="s">
        <v>1222</v>
      </c>
      <c r="C706" s="9" t="s">
        <v>1228</v>
      </c>
      <c r="D706" s="9" t="s">
        <v>1229</v>
      </c>
      <c r="E706" s="9" t="s">
        <v>949</v>
      </c>
      <c r="F706" s="9">
        <v>2020</v>
      </c>
      <c r="G706" s="18">
        <v>2345702</v>
      </c>
      <c r="H706" s="18">
        <v>2345702</v>
      </c>
      <c r="I706" s="9">
        <v>0</v>
      </c>
    </row>
    <row r="707" spans="1:9" x14ac:dyDescent="0.25">
      <c r="A707" s="9" t="s">
        <v>945</v>
      </c>
      <c r="B707" s="9" t="s">
        <v>1222</v>
      </c>
      <c r="C707" s="9" t="s">
        <v>1228</v>
      </c>
      <c r="D707" s="9" t="s">
        <v>1229</v>
      </c>
      <c r="E707" s="9" t="s">
        <v>949</v>
      </c>
      <c r="F707" s="9">
        <v>2021</v>
      </c>
      <c r="G707" s="18">
        <v>2268768.67</v>
      </c>
      <c r="H707" s="18">
        <v>2268768.67</v>
      </c>
      <c r="I707" s="9">
        <v>0</v>
      </c>
    </row>
    <row r="708" spans="1:9" x14ac:dyDescent="0.25">
      <c r="A708" s="9" t="s">
        <v>945</v>
      </c>
      <c r="B708" s="9" t="s">
        <v>1222</v>
      </c>
      <c r="C708" s="9" t="s">
        <v>1228</v>
      </c>
      <c r="D708" s="9" t="s">
        <v>1229</v>
      </c>
      <c r="E708" s="9" t="s">
        <v>949</v>
      </c>
      <c r="F708" s="9">
        <v>2022</v>
      </c>
      <c r="G708" s="18">
        <v>5378527</v>
      </c>
      <c r="H708" s="18">
        <v>5378527</v>
      </c>
      <c r="I708" s="9">
        <v>0</v>
      </c>
    </row>
    <row r="709" spans="1:9" x14ac:dyDescent="0.25">
      <c r="A709" s="9" t="s">
        <v>945</v>
      </c>
      <c r="B709" s="9" t="s">
        <v>1222</v>
      </c>
      <c r="C709" s="9" t="s">
        <v>1228</v>
      </c>
      <c r="D709" s="9" t="s">
        <v>1229</v>
      </c>
      <c r="E709" s="9" t="s">
        <v>950</v>
      </c>
      <c r="F709" s="9">
        <v>2020</v>
      </c>
      <c r="G709" s="18">
        <v>1069511</v>
      </c>
      <c r="H709" s="18">
        <v>1069511</v>
      </c>
      <c r="I709" s="9">
        <v>0</v>
      </c>
    </row>
    <row r="710" spans="1:9" x14ac:dyDescent="0.25">
      <c r="A710" s="9" t="s">
        <v>945</v>
      </c>
      <c r="B710" s="9" t="s">
        <v>1222</v>
      </c>
      <c r="C710" s="9" t="s">
        <v>1228</v>
      </c>
      <c r="D710" s="9" t="s">
        <v>1229</v>
      </c>
      <c r="E710" s="9" t="s">
        <v>950</v>
      </c>
      <c r="F710" s="9">
        <v>2021</v>
      </c>
      <c r="G710" s="18">
        <v>285000</v>
      </c>
      <c r="H710" s="18">
        <v>285000</v>
      </c>
      <c r="I710" s="9">
        <v>0</v>
      </c>
    </row>
    <row r="711" spans="1:9" x14ac:dyDescent="0.25">
      <c r="A711" s="9" t="s">
        <v>945</v>
      </c>
      <c r="B711" s="9" t="s">
        <v>1222</v>
      </c>
      <c r="C711" s="9" t="s">
        <v>1228</v>
      </c>
      <c r="D711" s="9" t="s">
        <v>1229</v>
      </c>
      <c r="E711" s="9" t="s">
        <v>950</v>
      </c>
      <c r="F711" s="9">
        <v>2022</v>
      </c>
      <c r="G711" s="18">
        <v>632835</v>
      </c>
      <c r="H711" s="18">
        <v>632835</v>
      </c>
      <c r="I711" s="9">
        <v>0</v>
      </c>
    </row>
    <row r="712" spans="1:9" x14ac:dyDescent="0.25">
      <c r="A712" s="9" t="s">
        <v>945</v>
      </c>
      <c r="B712" s="9" t="s">
        <v>1222</v>
      </c>
      <c r="C712" s="9" t="s">
        <v>1228</v>
      </c>
      <c r="D712" s="9" t="s">
        <v>1230</v>
      </c>
      <c r="E712" s="9" t="s">
        <v>949</v>
      </c>
      <c r="F712" s="9">
        <v>2020</v>
      </c>
      <c r="G712" s="18">
        <v>316000</v>
      </c>
      <c r="H712" s="18">
        <v>316000</v>
      </c>
      <c r="I712" s="9">
        <v>0</v>
      </c>
    </row>
    <row r="713" spans="1:9" x14ac:dyDescent="0.25">
      <c r="A713" s="9" t="s">
        <v>945</v>
      </c>
      <c r="B713" s="9" t="s">
        <v>1222</v>
      </c>
      <c r="C713" s="9" t="s">
        <v>1228</v>
      </c>
      <c r="D713" s="9" t="s">
        <v>1230</v>
      </c>
      <c r="E713" s="9" t="s">
        <v>949</v>
      </c>
      <c r="F713" s="9">
        <v>2022</v>
      </c>
      <c r="G713" s="18">
        <v>72000</v>
      </c>
      <c r="H713" s="18">
        <v>72000</v>
      </c>
      <c r="I713" s="9">
        <v>0</v>
      </c>
    </row>
    <row r="714" spans="1:9" x14ac:dyDescent="0.25">
      <c r="A714" s="9" t="s">
        <v>945</v>
      </c>
      <c r="B714" s="9" t="s">
        <v>1222</v>
      </c>
      <c r="C714" s="9" t="s">
        <v>1228</v>
      </c>
      <c r="D714" s="9" t="s">
        <v>1230</v>
      </c>
      <c r="E714" s="9" t="s">
        <v>950</v>
      </c>
      <c r="F714" s="9">
        <v>2020</v>
      </c>
      <c r="G714" s="18">
        <v>117000</v>
      </c>
      <c r="H714" s="18">
        <v>117000</v>
      </c>
      <c r="I714" s="9">
        <v>0</v>
      </c>
    </row>
    <row r="715" spans="1:9" x14ac:dyDescent="0.25">
      <c r="A715" s="9" t="s">
        <v>945</v>
      </c>
      <c r="B715" s="9" t="s">
        <v>1222</v>
      </c>
      <c r="C715" s="9" t="s">
        <v>1228</v>
      </c>
      <c r="D715" s="9" t="s">
        <v>1230</v>
      </c>
      <c r="E715" s="9" t="s">
        <v>950</v>
      </c>
      <c r="F715" s="9">
        <v>2021</v>
      </c>
      <c r="G715" s="18">
        <v>370000</v>
      </c>
      <c r="H715" s="18">
        <v>370000</v>
      </c>
      <c r="I715" s="9">
        <v>0</v>
      </c>
    </row>
    <row r="716" spans="1:9" x14ac:dyDescent="0.25">
      <c r="A716" s="9" t="s">
        <v>945</v>
      </c>
      <c r="B716" s="9" t="s">
        <v>1222</v>
      </c>
      <c r="C716" s="9" t="s">
        <v>1228</v>
      </c>
      <c r="D716" s="9" t="s">
        <v>1230</v>
      </c>
      <c r="E716" s="9" t="s">
        <v>950</v>
      </c>
      <c r="F716" s="9">
        <v>2022</v>
      </c>
      <c r="G716" s="18">
        <v>240000</v>
      </c>
      <c r="H716" s="18">
        <v>240000</v>
      </c>
      <c r="I716" s="9">
        <v>0</v>
      </c>
    </row>
    <row r="717" spans="1:9" x14ac:dyDescent="0.25">
      <c r="A717" s="9" t="s">
        <v>945</v>
      </c>
      <c r="B717" s="9" t="s">
        <v>1222</v>
      </c>
      <c r="C717" s="9" t="s">
        <v>1228</v>
      </c>
      <c r="D717" s="9" t="s">
        <v>1231</v>
      </c>
      <c r="E717" s="9" t="s">
        <v>949</v>
      </c>
      <c r="F717" s="9">
        <v>2020</v>
      </c>
      <c r="G717" s="18">
        <v>1463000</v>
      </c>
      <c r="H717" s="18">
        <v>1463000</v>
      </c>
      <c r="I717" s="9">
        <v>0</v>
      </c>
    </row>
    <row r="718" spans="1:9" x14ac:dyDescent="0.25">
      <c r="A718" s="9" t="s">
        <v>945</v>
      </c>
      <c r="B718" s="9" t="s">
        <v>1222</v>
      </c>
      <c r="C718" s="9" t="s">
        <v>1228</v>
      </c>
      <c r="D718" s="9" t="s">
        <v>1231</v>
      </c>
      <c r="E718" s="9" t="s">
        <v>949</v>
      </c>
      <c r="F718" s="9">
        <v>2021</v>
      </c>
      <c r="G718" s="18">
        <v>2666000</v>
      </c>
      <c r="H718" s="18">
        <v>2666000</v>
      </c>
      <c r="I718" s="9">
        <v>0</v>
      </c>
    </row>
    <row r="719" spans="1:9" x14ac:dyDescent="0.25">
      <c r="A719" s="9" t="s">
        <v>945</v>
      </c>
      <c r="B719" s="9" t="s">
        <v>1222</v>
      </c>
      <c r="C719" s="9" t="s">
        <v>1228</v>
      </c>
      <c r="D719" s="9" t="s">
        <v>1231</v>
      </c>
      <c r="E719" s="9" t="s">
        <v>949</v>
      </c>
      <c r="F719" s="9">
        <v>2022</v>
      </c>
      <c r="G719" s="18">
        <v>2033500</v>
      </c>
      <c r="H719" s="18">
        <v>2033500</v>
      </c>
      <c r="I719" s="9">
        <v>0</v>
      </c>
    </row>
    <row r="720" spans="1:9" x14ac:dyDescent="0.25">
      <c r="A720" s="9" t="s">
        <v>945</v>
      </c>
      <c r="B720" s="9" t="s">
        <v>1222</v>
      </c>
      <c r="C720" s="9" t="s">
        <v>1228</v>
      </c>
      <c r="D720" s="9" t="s">
        <v>1232</v>
      </c>
      <c r="E720" s="9" t="s">
        <v>949</v>
      </c>
      <c r="F720" s="9">
        <v>2020</v>
      </c>
      <c r="G720" s="18">
        <v>1735171.5</v>
      </c>
      <c r="H720" s="18">
        <v>1735171.5</v>
      </c>
      <c r="I720" s="9">
        <v>0</v>
      </c>
    </row>
    <row r="721" spans="1:9" x14ac:dyDescent="0.25">
      <c r="A721" s="9" t="s">
        <v>945</v>
      </c>
      <c r="B721" s="9" t="s">
        <v>1222</v>
      </c>
      <c r="C721" s="9" t="s">
        <v>1228</v>
      </c>
      <c r="D721" s="9" t="s">
        <v>1232</v>
      </c>
      <c r="E721" s="9" t="s">
        <v>949</v>
      </c>
      <c r="F721" s="9">
        <v>2021</v>
      </c>
      <c r="G721" s="18">
        <v>1451010</v>
      </c>
      <c r="H721" s="18">
        <v>1451010</v>
      </c>
      <c r="I721" s="9">
        <v>0</v>
      </c>
    </row>
    <row r="722" spans="1:9" x14ac:dyDescent="0.25">
      <c r="A722" s="9" t="s">
        <v>945</v>
      </c>
      <c r="B722" s="9" t="s">
        <v>1222</v>
      </c>
      <c r="C722" s="9" t="s">
        <v>1228</v>
      </c>
      <c r="D722" s="9" t="s">
        <v>1232</v>
      </c>
      <c r="E722" s="9" t="s">
        <v>949</v>
      </c>
      <c r="F722" s="9">
        <v>2022</v>
      </c>
      <c r="G722" s="18">
        <v>1230000</v>
      </c>
      <c r="H722" s="18">
        <v>1230000</v>
      </c>
      <c r="I722" s="9">
        <v>0</v>
      </c>
    </row>
    <row r="723" spans="1:9" x14ac:dyDescent="0.25">
      <c r="A723" s="9" t="s">
        <v>945</v>
      </c>
      <c r="B723" s="9" t="s">
        <v>1222</v>
      </c>
      <c r="C723" s="9" t="s">
        <v>1228</v>
      </c>
      <c r="D723" s="9" t="s">
        <v>1232</v>
      </c>
      <c r="E723" s="9" t="s">
        <v>950</v>
      </c>
      <c r="F723" s="9">
        <v>2020</v>
      </c>
      <c r="G723" s="18">
        <v>5902334</v>
      </c>
      <c r="H723" s="18">
        <v>5902334</v>
      </c>
      <c r="I723" s="9">
        <v>0</v>
      </c>
    </row>
    <row r="724" spans="1:9" x14ac:dyDescent="0.25">
      <c r="A724" s="9" t="s">
        <v>945</v>
      </c>
      <c r="B724" s="9" t="s">
        <v>1222</v>
      </c>
      <c r="C724" s="9" t="s">
        <v>1228</v>
      </c>
      <c r="D724" s="9" t="s">
        <v>1232</v>
      </c>
      <c r="E724" s="9" t="s">
        <v>950</v>
      </c>
      <c r="F724" s="9">
        <v>2021</v>
      </c>
      <c r="G724" s="18">
        <v>6794352</v>
      </c>
      <c r="H724" s="18">
        <v>6794352</v>
      </c>
      <c r="I724" s="9">
        <v>0</v>
      </c>
    </row>
    <row r="725" spans="1:9" x14ac:dyDescent="0.25">
      <c r="A725" s="9" t="s">
        <v>945</v>
      </c>
      <c r="B725" s="9" t="s">
        <v>1222</v>
      </c>
      <c r="C725" s="9" t="s">
        <v>1228</v>
      </c>
      <c r="D725" s="9" t="s">
        <v>1232</v>
      </c>
      <c r="E725" s="9" t="s">
        <v>950</v>
      </c>
      <c r="F725" s="9">
        <v>2022</v>
      </c>
      <c r="G725" s="18">
        <v>6125392</v>
      </c>
      <c r="H725" s="18">
        <v>6125392</v>
      </c>
      <c r="I725" s="9">
        <v>0</v>
      </c>
    </row>
    <row r="726" spans="1:9" x14ac:dyDescent="0.25">
      <c r="A726" s="9" t="s">
        <v>945</v>
      </c>
      <c r="B726" s="9" t="s">
        <v>1222</v>
      </c>
      <c r="C726" s="9" t="s">
        <v>1228</v>
      </c>
      <c r="D726" s="9" t="s">
        <v>1233</v>
      </c>
      <c r="E726" s="9" t="s">
        <v>949</v>
      </c>
      <c r="F726" s="9">
        <v>2020</v>
      </c>
      <c r="G726" s="18">
        <v>0</v>
      </c>
      <c r="H726" s="18">
        <v>0</v>
      </c>
      <c r="I726" s="9">
        <v>0</v>
      </c>
    </row>
    <row r="727" spans="1:9" x14ac:dyDescent="0.25">
      <c r="A727" s="9" t="s">
        <v>945</v>
      </c>
      <c r="B727" s="9" t="s">
        <v>1222</v>
      </c>
      <c r="C727" s="9" t="s">
        <v>1228</v>
      </c>
      <c r="D727" s="9" t="s">
        <v>1233</v>
      </c>
      <c r="E727" s="9" t="s">
        <v>949</v>
      </c>
      <c r="F727" s="9">
        <v>2021</v>
      </c>
      <c r="G727" s="18">
        <v>192868</v>
      </c>
      <c r="H727" s="18">
        <v>192868</v>
      </c>
      <c r="I727" s="9">
        <v>0</v>
      </c>
    </row>
    <row r="728" spans="1:9" x14ac:dyDescent="0.25">
      <c r="A728" s="9" t="s">
        <v>945</v>
      </c>
      <c r="B728" s="9" t="s">
        <v>1222</v>
      </c>
      <c r="C728" s="9" t="s">
        <v>1228</v>
      </c>
      <c r="D728" s="9" t="s">
        <v>1233</v>
      </c>
      <c r="E728" s="9" t="s">
        <v>949</v>
      </c>
      <c r="F728" s="9">
        <v>2022</v>
      </c>
      <c r="G728" s="18">
        <v>251064</v>
      </c>
      <c r="H728" s="18">
        <v>251064</v>
      </c>
      <c r="I728" s="9">
        <v>0</v>
      </c>
    </row>
    <row r="729" spans="1:9" x14ac:dyDescent="0.25">
      <c r="A729" s="9" t="s">
        <v>945</v>
      </c>
      <c r="B729" s="9" t="s">
        <v>1222</v>
      </c>
      <c r="C729" s="9" t="s">
        <v>1228</v>
      </c>
      <c r="D729" s="9" t="s">
        <v>1233</v>
      </c>
      <c r="E729" s="9" t="s">
        <v>950</v>
      </c>
      <c r="F729" s="9">
        <v>2020</v>
      </c>
      <c r="G729" s="18">
        <v>0</v>
      </c>
      <c r="H729" s="18">
        <v>0</v>
      </c>
      <c r="I729" s="9">
        <v>0</v>
      </c>
    </row>
    <row r="730" spans="1:9" x14ac:dyDescent="0.25">
      <c r="A730" s="9" t="s">
        <v>945</v>
      </c>
      <c r="B730" s="9" t="s">
        <v>1222</v>
      </c>
      <c r="C730" s="9" t="s">
        <v>1228</v>
      </c>
      <c r="D730" s="9" t="s">
        <v>1233</v>
      </c>
      <c r="E730" s="9" t="s">
        <v>950</v>
      </c>
      <c r="F730" s="9">
        <v>2021</v>
      </c>
      <c r="G730" s="18">
        <v>33000</v>
      </c>
      <c r="H730" s="18">
        <v>33000</v>
      </c>
      <c r="I730" s="9">
        <v>0</v>
      </c>
    </row>
    <row r="731" spans="1:9" x14ac:dyDescent="0.25">
      <c r="A731" s="9" t="s">
        <v>945</v>
      </c>
      <c r="B731" s="9" t="s">
        <v>1222</v>
      </c>
      <c r="C731" s="9" t="s">
        <v>1234</v>
      </c>
      <c r="D731" s="9" t="s">
        <v>1235</v>
      </c>
      <c r="E731" s="9" t="s">
        <v>950</v>
      </c>
      <c r="F731" s="9">
        <v>2020</v>
      </c>
      <c r="G731" s="18">
        <v>15210581.030000001</v>
      </c>
      <c r="H731" s="18">
        <v>15210581.030000001</v>
      </c>
      <c r="I731" s="9">
        <v>0</v>
      </c>
    </row>
    <row r="732" spans="1:9" x14ac:dyDescent="0.25">
      <c r="A732" s="9" t="s">
        <v>945</v>
      </c>
      <c r="B732" s="9" t="s">
        <v>1222</v>
      </c>
      <c r="C732" s="9" t="s">
        <v>1234</v>
      </c>
      <c r="D732" s="9" t="s">
        <v>1235</v>
      </c>
      <c r="E732" s="9" t="s">
        <v>950</v>
      </c>
      <c r="F732" s="9">
        <v>2021</v>
      </c>
      <c r="G732" s="18">
        <v>32834569.379999999</v>
      </c>
      <c r="H732" s="18">
        <v>32834569.379999999</v>
      </c>
      <c r="I732" s="9">
        <v>0</v>
      </c>
    </row>
    <row r="733" spans="1:9" x14ac:dyDescent="0.25">
      <c r="A733" s="9" t="s">
        <v>945</v>
      </c>
      <c r="B733" s="9" t="s">
        <v>1236</v>
      </c>
      <c r="C733" s="9" t="s">
        <v>1237</v>
      </c>
      <c r="D733" s="9" t="s">
        <v>1238</v>
      </c>
      <c r="E733" s="9" t="s">
        <v>949</v>
      </c>
      <c r="F733" s="9">
        <v>2020</v>
      </c>
      <c r="G733" s="18">
        <v>0</v>
      </c>
      <c r="H733" s="18">
        <v>0</v>
      </c>
      <c r="I733" s="9">
        <v>0</v>
      </c>
    </row>
    <row r="734" spans="1:9" x14ac:dyDescent="0.25">
      <c r="A734" s="9" t="s">
        <v>945</v>
      </c>
      <c r="B734" s="9" t="s">
        <v>1236</v>
      </c>
      <c r="C734" s="9" t="s">
        <v>1237</v>
      </c>
      <c r="D734" s="9" t="s">
        <v>1238</v>
      </c>
      <c r="E734" s="9" t="s">
        <v>949</v>
      </c>
      <c r="F734" s="9">
        <v>2021</v>
      </c>
      <c r="G734" s="18">
        <v>1293391.76</v>
      </c>
      <c r="H734" s="18">
        <v>1293391.76</v>
      </c>
      <c r="I734" s="9">
        <v>0</v>
      </c>
    </row>
    <row r="735" spans="1:9" x14ac:dyDescent="0.25">
      <c r="A735" s="9" t="s">
        <v>945</v>
      </c>
      <c r="B735" s="9" t="s">
        <v>1236</v>
      </c>
      <c r="C735" s="9" t="s">
        <v>1237</v>
      </c>
      <c r="D735" s="9" t="s">
        <v>1238</v>
      </c>
      <c r="E735" s="9" t="s">
        <v>949</v>
      </c>
      <c r="F735" s="9">
        <v>2022</v>
      </c>
      <c r="G735" s="18">
        <v>47848091.100000001</v>
      </c>
      <c r="H735" s="18">
        <v>44757316.280000001</v>
      </c>
      <c r="I735" s="9">
        <v>0</v>
      </c>
    </row>
    <row r="736" spans="1:9" x14ac:dyDescent="0.25">
      <c r="A736" s="9" t="s">
        <v>945</v>
      </c>
      <c r="B736" s="9" t="s">
        <v>1236</v>
      </c>
      <c r="C736" s="9" t="s">
        <v>1239</v>
      </c>
      <c r="D736" s="9" t="s">
        <v>1240</v>
      </c>
      <c r="E736" s="9" t="s">
        <v>949</v>
      </c>
      <c r="F736" s="9">
        <v>2020</v>
      </c>
      <c r="G736" s="18">
        <v>2739537.67</v>
      </c>
      <c r="H736" s="18">
        <v>2739537.67</v>
      </c>
      <c r="I736" s="9">
        <v>0</v>
      </c>
    </row>
    <row r="737" spans="1:9" x14ac:dyDescent="0.25">
      <c r="A737" s="9" t="s">
        <v>945</v>
      </c>
      <c r="B737" s="9" t="s">
        <v>1236</v>
      </c>
      <c r="C737" s="9" t="s">
        <v>1239</v>
      </c>
      <c r="D737" s="9" t="s">
        <v>1240</v>
      </c>
      <c r="E737" s="9" t="s">
        <v>949</v>
      </c>
      <c r="F737" s="9">
        <v>2021</v>
      </c>
      <c r="G737" s="18">
        <v>10846169.230000002</v>
      </c>
      <c r="H737" s="18">
        <v>9980105.5100000016</v>
      </c>
      <c r="I737" s="9">
        <v>0</v>
      </c>
    </row>
    <row r="738" spans="1:9" x14ac:dyDescent="0.25">
      <c r="A738" s="9" t="s">
        <v>945</v>
      </c>
      <c r="B738" s="9" t="s">
        <v>1236</v>
      </c>
      <c r="C738" s="9" t="s">
        <v>1241</v>
      </c>
      <c r="D738" s="9" t="s">
        <v>1242</v>
      </c>
      <c r="E738" s="9" t="s">
        <v>949</v>
      </c>
      <c r="F738" s="9">
        <v>2020</v>
      </c>
      <c r="G738" s="18">
        <v>3749166.12</v>
      </c>
      <c r="H738" s="18">
        <v>3749166.12</v>
      </c>
      <c r="I738" s="9">
        <v>0</v>
      </c>
    </row>
    <row r="739" spans="1:9" x14ac:dyDescent="0.25">
      <c r="A739" s="9" t="s">
        <v>945</v>
      </c>
      <c r="B739" s="9" t="s">
        <v>1236</v>
      </c>
      <c r="C739" s="9" t="s">
        <v>1241</v>
      </c>
      <c r="D739" s="9" t="s">
        <v>1242</v>
      </c>
      <c r="E739" s="9" t="s">
        <v>949</v>
      </c>
      <c r="F739" s="9">
        <v>2021</v>
      </c>
      <c r="G739" s="18">
        <v>5954067.5800000001</v>
      </c>
      <c r="H739" s="18">
        <v>5954067.5800000001</v>
      </c>
      <c r="I739" s="9">
        <v>0</v>
      </c>
    </row>
    <row r="740" spans="1:9" x14ac:dyDescent="0.25">
      <c r="A740" s="9" t="s">
        <v>945</v>
      </c>
      <c r="B740" s="9" t="s">
        <v>1236</v>
      </c>
      <c r="C740" s="9" t="s">
        <v>1241</v>
      </c>
      <c r="D740" s="9" t="s">
        <v>1242</v>
      </c>
      <c r="E740" s="9" t="s">
        <v>949</v>
      </c>
      <c r="F740" s="9">
        <v>2022</v>
      </c>
      <c r="G740" s="18">
        <v>4177083.35</v>
      </c>
      <c r="H740" s="18">
        <v>3707603.35</v>
      </c>
      <c r="I740" s="9">
        <v>0</v>
      </c>
    </row>
    <row r="741" spans="1:9" x14ac:dyDescent="0.25">
      <c r="A741" s="9" t="s">
        <v>945</v>
      </c>
      <c r="B741" s="9" t="s">
        <v>1236</v>
      </c>
      <c r="C741" s="9" t="s">
        <v>1241</v>
      </c>
      <c r="D741" s="9" t="s">
        <v>1243</v>
      </c>
      <c r="E741" s="9" t="s">
        <v>949</v>
      </c>
      <c r="F741" s="9">
        <v>2020</v>
      </c>
      <c r="G741" s="18">
        <v>56425808.999999993</v>
      </c>
      <c r="H741" s="18">
        <v>56425808.999999993</v>
      </c>
      <c r="I741" s="9">
        <v>0</v>
      </c>
    </row>
    <row r="742" spans="1:9" x14ac:dyDescent="0.25">
      <c r="A742" s="9" t="s">
        <v>945</v>
      </c>
      <c r="B742" s="9" t="s">
        <v>1236</v>
      </c>
      <c r="C742" s="9" t="s">
        <v>1241</v>
      </c>
      <c r="D742" s="9" t="s">
        <v>1243</v>
      </c>
      <c r="E742" s="9" t="s">
        <v>949</v>
      </c>
      <c r="F742" s="9">
        <v>2021</v>
      </c>
      <c r="G742" s="18">
        <v>32547344.379999999</v>
      </c>
      <c r="H742" s="18">
        <v>32547344.379999999</v>
      </c>
      <c r="I742" s="9">
        <v>0</v>
      </c>
    </row>
    <row r="743" spans="1:9" x14ac:dyDescent="0.25">
      <c r="A743" s="9" t="s">
        <v>945</v>
      </c>
      <c r="B743" s="9" t="s">
        <v>1236</v>
      </c>
      <c r="C743" s="9" t="s">
        <v>1241</v>
      </c>
      <c r="D743" s="9" t="s">
        <v>1243</v>
      </c>
      <c r="E743" s="9" t="s">
        <v>949</v>
      </c>
      <c r="F743" s="9">
        <v>2022</v>
      </c>
      <c r="G743" s="18">
        <v>41099925.57</v>
      </c>
      <c r="H743" s="18">
        <v>33331965.629999999</v>
      </c>
      <c r="I743" s="9">
        <v>0</v>
      </c>
    </row>
    <row r="744" spans="1:9" x14ac:dyDescent="0.25">
      <c r="A744" s="9" t="s">
        <v>945</v>
      </c>
      <c r="B744" s="9" t="s">
        <v>1236</v>
      </c>
      <c r="C744" s="9" t="s">
        <v>1244</v>
      </c>
      <c r="D744" s="9" t="s">
        <v>1245</v>
      </c>
      <c r="E744" s="9" t="s">
        <v>949</v>
      </c>
      <c r="F744" s="9">
        <v>2020</v>
      </c>
      <c r="G744" s="18">
        <v>448805</v>
      </c>
      <c r="H744" s="18">
        <v>448805</v>
      </c>
      <c r="I744" s="9">
        <v>0</v>
      </c>
    </row>
    <row r="745" spans="1:9" x14ac:dyDescent="0.25">
      <c r="A745" s="9" t="s">
        <v>945</v>
      </c>
      <c r="B745" s="9" t="s">
        <v>1236</v>
      </c>
      <c r="C745" s="9" t="s">
        <v>1244</v>
      </c>
      <c r="D745" s="9" t="s">
        <v>1245</v>
      </c>
      <c r="E745" s="9" t="s">
        <v>949</v>
      </c>
      <c r="F745" s="9">
        <v>2021</v>
      </c>
      <c r="G745" s="18">
        <v>1108761.9100000001</v>
      </c>
      <c r="H745" s="18">
        <v>1108761.9100000001</v>
      </c>
      <c r="I745" s="9">
        <v>0</v>
      </c>
    </row>
    <row r="746" spans="1:9" x14ac:dyDescent="0.25">
      <c r="A746" s="9" t="s">
        <v>945</v>
      </c>
      <c r="B746" s="9" t="s">
        <v>1236</v>
      </c>
      <c r="C746" s="9" t="s">
        <v>1244</v>
      </c>
      <c r="D746" s="9" t="s">
        <v>1245</v>
      </c>
      <c r="E746" s="9" t="s">
        <v>949</v>
      </c>
      <c r="F746" s="9">
        <v>2022</v>
      </c>
      <c r="G746" s="18">
        <v>731870</v>
      </c>
      <c r="H746" s="18">
        <v>731870</v>
      </c>
      <c r="I746" s="9">
        <v>0</v>
      </c>
    </row>
    <row r="747" spans="1:9" x14ac:dyDescent="0.25">
      <c r="A747" s="9" t="s">
        <v>945</v>
      </c>
      <c r="B747" s="9" t="s">
        <v>1236</v>
      </c>
      <c r="C747" s="9" t="s">
        <v>1244</v>
      </c>
      <c r="D747" s="9" t="s">
        <v>1246</v>
      </c>
      <c r="E747" s="9" t="s">
        <v>949</v>
      </c>
      <c r="F747" s="9">
        <v>2021</v>
      </c>
      <c r="G747" s="18">
        <v>0</v>
      </c>
      <c r="H747" s="18">
        <v>0</v>
      </c>
      <c r="I747" s="9">
        <v>0</v>
      </c>
    </row>
    <row r="748" spans="1:9" x14ac:dyDescent="0.25">
      <c r="A748" s="9" t="s">
        <v>945</v>
      </c>
      <c r="B748" s="9" t="s">
        <v>1236</v>
      </c>
      <c r="C748" s="9" t="s">
        <v>1244</v>
      </c>
      <c r="D748" s="9" t="s">
        <v>1246</v>
      </c>
      <c r="E748" s="9" t="s">
        <v>949</v>
      </c>
      <c r="F748" s="9">
        <v>2022</v>
      </c>
      <c r="G748" s="18">
        <v>0</v>
      </c>
      <c r="H748" s="18">
        <v>0</v>
      </c>
      <c r="I748" s="9">
        <v>0</v>
      </c>
    </row>
    <row r="749" spans="1:9" x14ac:dyDescent="0.25">
      <c r="A749" s="9" t="s">
        <v>945</v>
      </c>
      <c r="B749" s="9" t="s">
        <v>1236</v>
      </c>
      <c r="C749" s="9" t="s">
        <v>1247</v>
      </c>
      <c r="D749" s="9" t="s">
        <v>1248</v>
      </c>
      <c r="E749" s="9" t="s">
        <v>950</v>
      </c>
      <c r="F749" s="9">
        <v>2020</v>
      </c>
      <c r="G749" s="18">
        <v>21432381.870000001</v>
      </c>
      <c r="H749" s="18">
        <v>19814024.059999999</v>
      </c>
      <c r="I749" s="9">
        <v>1</v>
      </c>
    </row>
    <row r="750" spans="1:9" x14ac:dyDescent="0.25">
      <c r="A750" s="9" t="s">
        <v>945</v>
      </c>
      <c r="B750" s="9" t="s">
        <v>1236</v>
      </c>
      <c r="C750" s="9" t="s">
        <v>1247</v>
      </c>
      <c r="D750" s="9" t="s">
        <v>1248</v>
      </c>
      <c r="E750" s="9" t="s">
        <v>950</v>
      </c>
      <c r="F750" s="9">
        <v>2021</v>
      </c>
      <c r="G750" s="18">
        <v>15920607.360000001</v>
      </c>
      <c r="H750" s="18">
        <v>15920607.360000001</v>
      </c>
      <c r="I750" s="9">
        <v>1</v>
      </c>
    </row>
    <row r="751" spans="1:9" x14ac:dyDescent="0.25">
      <c r="A751" s="9" t="s">
        <v>945</v>
      </c>
      <c r="B751" s="9" t="s">
        <v>1236</v>
      </c>
      <c r="C751" s="9" t="s">
        <v>1247</v>
      </c>
      <c r="D751" s="9" t="s">
        <v>1248</v>
      </c>
      <c r="E751" s="9" t="s">
        <v>950</v>
      </c>
      <c r="F751" s="9">
        <v>2022</v>
      </c>
      <c r="G751" s="18">
        <v>1662396.0900000003</v>
      </c>
      <c r="H751" s="18">
        <v>1593305.8500000003</v>
      </c>
      <c r="I751" s="9">
        <v>1</v>
      </c>
    </row>
    <row r="752" spans="1:9" x14ac:dyDescent="0.25">
      <c r="A752" s="9" t="s">
        <v>945</v>
      </c>
      <c r="B752" s="9" t="s">
        <v>1236</v>
      </c>
      <c r="C752" s="9" t="s">
        <v>1249</v>
      </c>
      <c r="D752" s="9" t="s">
        <v>1250</v>
      </c>
      <c r="E752" s="9" t="s">
        <v>949</v>
      </c>
      <c r="F752" s="9">
        <v>2020</v>
      </c>
      <c r="G752" s="18">
        <v>0</v>
      </c>
      <c r="H752" s="18">
        <v>0</v>
      </c>
      <c r="I752" s="9">
        <v>0</v>
      </c>
    </row>
    <row r="753" spans="1:9" x14ac:dyDescent="0.25">
      <c r="A753" s="9" t="s">
        <v>945</v>
      </c>
      <c r="B753" s="9" t="s">
        <v>1236</v>
      </c>
      <c r="C753" s="9" t="s">
        <v>1249</v>
      </c>
      <c r="D753" s="9" t="s">
        <v>1250</v>
      </c>
      <c r="E753" s="9" t="s">
        <v>949</v>
      </c>
      <c r="F753" s="9">
        <v>2021</v>
      </c>
      <c r="G753" s="18">
        <v>0</v>
      </c>
      <c r="H753" s="18">
        <v>0</v>
      </c>
      <c r="I753" s="9">
        <v>0</v>
      </c>
    </row>
    <row r="754" spans="1:9" x14ac:dyDescent="0.25">
      <c r="A754" s="9" t="s">
        <v>945</v>
      </c>
      <c r="B754" s="9" t="s">
        <v>1236</v>
      </c>
      <c r="C754" s="9" t="s">
        <v>1249</v>
      </c>
      <c r="D754" s="9" t="s">
        <v>1250</v>
      </c>
      <c r="E754" s="9" t="s">
        <v>949</v>
      </c>
      <c r="F754" s="9">
        <v>2022</v>
      </c>
      <c r="G754" s="18">
        <v>2862805.33</v>
      </c>
      <c r="H754" s="18">
        <v>2862805.33</v>
      </c>
      <c r="I754" s="9">
        <v>0</v>
      </c>
    </row>
    <row r="755" spans="1:9" x14ac:dyDescent="0.25">
      <c r="A755" s="9" t="s">
        <v>945</v>
      </c>
      <c r="B755" s="9" t="s">
        <v>1251</v>
      </c>
      <c r="C755" s="9" t="s">
        <v>1252</v>
      </c>
      <c r="D755" s="9" t="s">
        <v>1253</v>
      </c>
      <c r="E755" s="9" t="s">
        <v>949</v>
      </c>
      <c r="F755" s="9">
        <v>2022</v>
      </c>
      <c r="G755" s="18">
        <v>44941020</v>
      </c>
      <c r="H755" s="18">
        <v>44941020</v>
      </c>
      <c r="I755" s="9">
        <v>0</v>
      </c>
    </row>
    <row r="756" spans="1:9" x14ac:dyDescent="0.25">
      <c r="A756" s="9" t="s">
        <v>945</v>
      </c>
      <c r="B756" s="9" t="s">
        <v>1251</v>
      </c>
      <c r="C756" s="9" t="s">
        <v>1254</v>
      </c>
      <c r="D756" s="9" t="s">
        <v>1255</v>
      </c>
      <c r="E756" s="9" t="s">
        <v>949</v>
      </c>
      <c r="F756" s="9">
        <v>2020</v>
      </c>
      <c r="G756" s="18">
        <v>0</v>
      </c>
      <c r="H756" s="18">
        <v>0</v>
      </c>
      <c r="I756" s="9">
        <v>0</v>
      </c>
    </row>
    <row r="757" spans="1:9" x14ac:dyDescent="0.25">
      <c r="A757" s="9" t="s">
        <v>945</v>
      </c>
      <c r="B757" s="9" t="s">
        <v>1251</v>
      </c>
      <c r="C757" s="9" t="s">
        <v>1254</v>
      </c>
      <c r="D757" s="9" t="s">
        <v>1255</v>
      </c>
      <c r="E757" s="9" t="s">
        <v>949</v>
      </c>
      <c r="F757" s="9">
        <v>2021</v>
      </c>
      <c r="G757" s="18">
        <v>13839771</v>
      </c>
      <c r="H757" s="18">
        <v>13839771</v>
      </c>
      <c r="I757" s="9">
        <v>0</v>
      </c>
    </row>
    <row r="758" spans="1:9" x14ac:dyDescent="0.25">
      <c r="A758" s="9" t="s">
        <v>945</v>
      </c>
      <c r="B758" s="9" t="s">
        <v>1251</v>
      </c>
      <c r="C758" s="9" t="s">
        <v>1254</v>
      </c>
      <c r="D758" s="9" t="s">
        <v>1255</v>
      </c>
      <c r="E758" s="9" t="s">
        <v>949</v>
      </c>
      <c r="F758" s="9">
        <v>2022</v>
      </c>
      <c r="G758" s="18">
        <v>758680493</v>
      </c>
      <c r="H758" s="18">
        <v>612938839</v>
      </c>
      <c r="I758" s="9">
        <v>0</v>
      </c>
    </row>
    <row r="759" spans="1:9" x14ac:dyDescent="0.25">
      <c r="A759" s="9" t="s">
        <v>945</v>
      </c>
      <c r="B759" s="9" t="s">
        <v>1251</v>
      </c>
      <c r="C759" s="9" t="s">
        <v>1256</v>
      </c>
      <c r="D759" s="9" t="s">
        <v>1257</v>
      </c>
      <c r="E759" s="9" t="s">
        <v>949</v>
      </c>
      <c r="F759" s="9">
        <v>2020</v>
      </c>
      <c r="G759" s="18">
        <v>0</v>
      </c>
      <c r="H759" s="18">
        <v>0</v>
      </c>
      <c r="I759" s="9">
        <v>0</v>
      </c>
    </row>
    <row r="760" spans="1:9" x14ac:dyDescent="0.25">
      <c r="A760" s="9" t="s">
        <v>945</v>
      </c>
      <c r="B760" s="9" t="s">
        <v>1251</v>
      </c>
      <c r="C760" s="9" t="s">
        <v>1256</v>
      </c>
      <c r="D760" s="9" t="s">
        <v>1257</v>
      </c>
      <c r="E760" s="9" t="s">
        <v>949</v>
      </c>
      <c r="F760" s="9">
        <v>2021</v>
      </c>
      <c r="G760" s="18">
        <v>145304634.76999998</v>
      </c>
      <c r="H760" s="18">
        <v>142804634.76999998</v>
      </c>
      <c r="I760" s="9">
        <v>0</v>
      </c>
    </row>
    <row r="761" spans="1:9" x14ac:dyDescent="0.25">
      <c r="A761" s="9" t="s">
        <v>945</v>
      </c>
      <c r="B761" s="9" t="s">
        <v>1251</v>
      </c>
      <c r="C761" s="9" t="s">
        <v>1256</v>
      </c>
      <c r="D761" s="9" t="s">
        <v>1257</v>
      </c>
      <c r="E761" s="9" t="s">
        <v>949</v>
      </c>
      <c r="F761" s="9">
        <v>2022</v>
      </c>
      <c r="G761" s="18">
        <v>9119496</v>
      </c>
      <c r="H761" s="18">
        <v>0</v>
      </c>
      <c r="I761" s="9">
        <v>0</v>
      </c>
    </row>
    <row r="762" spans="1:9" x14ac:dyDescent="0.25">
      <c r="A762" s="9" t="s">
        <v>945</v>
      </c>
      <c r="B762" s="9" t="s">
        <v>1258</v>
      </c>
      <c r="C762" s="9" t="s">
        <v>1259</v>
      </c>
      <c r="D762" s="9" t="s">
        <v>1260</v>
      </c>
      <c r="E762" s="9" t="s">
        <v>949</v>
      </c>
      <c r="F762" s="9">
        <v>2020</v>
      </c>
      <c r="G762" s="18">
        <v>3900000</v>
      </c>
      <c r="H762" s="18">
        <v>1000000</v>
      </c>
      <c r="I762" s="9">
        <v>0</v>
      </c>
    </row>
    <row r="763" spans="1:9" x14ac:dyDescent="0.25">
      <c r="A763" s="9" t="s">
        <v>945</v>
      </c>
      <c r="B763" s="9" t="s">
        <v>1258</v>
      </c>
      <c r="C763" s="9" t="s">
        <v>1259</v>
      </c>
      <c r="D763" s="9" t="s">
        <v>1260</v>
      </c>
      <c r="E763" s="9" t="s">
        <v>949</v>
      </c>
      <c r="F763" s="9">
        <v>2021</v>
      </c>
      <c r="G763" s="18">
        <v>4200000</v>
      </c>
      <c r="H763" s="18">
        <v>4186600</v>
      </c>
      <c r="I763" s="9">
        <v>0</v>
      </c>
    </row>
    <row r="764" spans="1:9" x14ac:dyDescent="0.25">
      <c r="A764" s="9" t="s">
        <v>945</v>
      </c>
      <c r="B764" s="9" t="s">
        <v>1258</v>
      </c>
      <c r="C764" s="9" t="s">
        <v>1259</v>
      </c>
      <c r="D764" s="9" t="s">
        <v>1260</v>
      </c>
      <c r="E764" s="9" t="s">
        <v>949</v>
      </c>
      <c r="F764" s="9">
        <v>2022</v>
      </c>
      <c r="G764" s="18">
        <v>5803500</v>
      </c>
      <c r="H764" s="18">
        <v>5803490.290000001</v>
      </c>
      <c r="I764" s="9">
        <v>0</v>
      </c>
    </row>
    <row r="765" spans="1:9" x14ac:dyDescent="0.25">
      <c r="A765" s="9" t="s">
        <v>945</v>
      </c>
      <c r="B765" s="9" t="s">
        <v>1258</v>
      </c>
      <c r="C765" s="9" t="s">
        <v>1259</v>
      </c>
      <c r="D765" s="9" t="s">
        <v>1260</v>
      </c>
      <c r="E765" s="9" t="s">
        <v>950</v>
      </c>
      <c r="F765" s="9">
        <v>2020</v>
      </c>
      <c r="G765" s="18">
        <v>28500000</v>
      </c>
      <c r="H765" s="18">
        <v>28500000</v>
      </c>
      <c r="I765" s="9">
        <v>0</v>
      </c>
    </row>
    <row r="766" spans="1:9" x14ac:dyDescent="0.25">
      <c r="A766" s="9" t="s">
        <v>945</v>
      </c>
      <c r="B766" s="9" t="s">
        <v>1258</v>
      </c>
      <c r="C766" s="9" t="s">
        <v>1259</v>
      </c>
      <c r="D766" s="9" t="s">
        <v>1260</v>
      </c>
      <c r="E766" s="9" t="s">
        <v>950</v>
      </c>
      <c r="F766" s="9">
        <v>2021</v>
      </c>
      <c r="G766" s="18">
        <v>28400000</v>
      </c>
      <c r="H766" s="18">
        <v>28400000</v>
      </c>
      <c r="I766" s="9">
        <v>0</v>
      </c>
    </row>
    <row r="767" spans="1:9" x14ac:dyDescent="0.25">
      <c r="A767" s="9" t="s">
        <v>945</v>
      </c>
      <c r="B767" s="9" t="s">
        <v>1258</v>
      </c>
      <c r="C767" s="9" t="s">
        <v>1259</v>
      </c>
      <c r="D767" s="9" t="s">
        <v>1260</v>
      </c>
      <c r="E767" s="9" t="s">
        <v>950</v>
      </c>
      <c r="F767" s="9">
        <v>2022</v>
      </c>
      <c r="G767" s="18">
        <v>30600000</v>
      </c>
      <c r="H767" s="18">
        <v>30300000</v>
      </c>
      <c r="I767" s="9">
        <v>0</v>
      </c>
    </row>
    <row r="768" spans="1:9" x14ac:dyDescent="0.25">
      <c r="A768" s="9" t="s">
        <v>945</v>
      </c>
      <c r="B768" s="9" t="s">
        <v>1258</v>
      </c>
      <c r="C768" s="9" t="s">
        <v>1259</v>
      </c>
      <c r="D768" s="9" t="s">
        <v>1261</v>
      </c>
      <c r="E768" s="9" t="s">
        <v>949</v>
      </c>
      <c r="F768" s="9">
        <v>2020</v>
      </c>
      <c r="G768" s="18">
        <v>24741000</v>
      </c>
      <c r="H768" s="18">
        <v>24683211.800000001</v>
      </c>
      <c r="I768" s="9">
        <v>0</v>
      </c>
    </row>
    <row r="769" spans="1:9" x14ac:dyDescent="0.25">
      <c r="A769" s="9" t="s">
        <v>945</v>
      </c>
      <c r="B769" s="9" t="s">
        <v>1258</v>
      </c>
      <c r="C769" s="9" t="s">
        <v>1259</v>
      </c>
      <c r="D769" s="9" t="s">
        <v>1261</v>
      </c>
      <c r="E769" s="9" t="s">
        <v>949</v>
      </c>
      <c r="F769" s="9">
        <v>2021</v>
      </c>
      <c r="G769" s="18">
        <v>15759000</v>
      </c>
      <c r="H769" s="18">
        <v>15180714.860000003</v>
      </c>
      <c r="I769" s="9">
        <v>0</v>
      </c>
    </row>
    <row r="770" spans="1:9" x14ac:dyDescent="0.25">
      <c r="A770" s="9" t="s">
        <v>945</v>
      </c>
      <c r="B770" s="9" t="s">
        <v>1258</v>
      </c>
      <c r="C770" s="9" t="s">
        <v>1259</v>
      </c>
      <c r="D770" s="9" t="s">
        <v>1261</v>
      </c>
      <c r="E770" s="9" t="s">
        <v>949</v>
      </c>
      <c r="F770" s="9">
        <v>2022</v>
      </c>
      <c r="G770" s="18">
        <v>11065486.470000001</v>
      </c>
      <c r="H770" s="18">
        <v>9873635.7700000014</v>
      </c>
      <c r="I770" s="9">
        <v>0</v>
      </c>
    </row>
    <row r="771" spans="1:9" x14ac:dyDescent="0.25">
      <c r="A771" s="9" t="s">
        <v>945</v>
      </c>
      <c r="B771" s="9" t="s">
        <v>1258</v>
      </c>
      <c r="C771" s="9" t="s">
        <v>1259</v>
      </c>
      <c r="D771" s="9" t="s">
        <v>1261</v>
      </c>
      <c r="E771" s="9" t="s">
        <v>950</v>
      </c>
      <c r="F771" s="9">
        <v>2020</v>
      </c>
      <c r="G771" s="18">
        <v>101159000</v>
      </c>
      <c r="H771" s="18">
        <v>97159000</v>
      </c>
      <c r="I771" s="9">
        <v>0</v>
      </c>
    </row>
    <row r="772" spans="1:9" x14ac:dyDescent="0.25">
      <c r="A772" s="9" t="s">
        <v>945</v>
      </c>
      <c r="B772" s="9" t="s">
        <v>1258</v>
      </c>
      <c r="C772" s="9" t="s">
        <v>1259</v>
      </c>
      <c r="D772" s="9" t="s">
        <v>1261</v>
      </c>
      <c r="E772" s="9" t="s">
        <v>950</v>
      </c>
      <c r="F772" s="9">
        <v>2021</v>
      </c>
      <c r="G772" s="18">
        <v>103751000</v>
      </c>
      <c r="H772" s="18">
        <v>103751000</v>
      </c>
      <c r="I772" s="9">
        <v>0</v>
      </c>
    </row>
    <row r="773" spans="1:9" x14ac:dyDescent="0.25">
      <c r="A773" s="9" t="s">
        <v>945</v>
      </c>
      <c r="B773" s="9" t="s">
        <v>1258</v>
      </c>
      <c r="C773" s="9" t="s">
        <v>1259</v>
      </c>
      <c r="D773" s="9" t="s">
        <v>1261</v>
      </c>
      <c r="E773" s="9" t="s">
        <v>950</v>
      </c>
      <c r="F773" s="9">
        <v>2022</v>
      </c>
      <c r="G773" s="18">
        <v>131381254</v>
      </c>
      <c r="H773" s="18">
        <v>118621191</v>
      </c>
      <c r="I773" s="9">
        <v>0</v>
      </c>
    </row>
    <row r="774" spans="1:9" x14ac:dyDescent="0.25">
      <c r="A774" s="9" t="s">
        <v>945</v>
      </c>
      <c r="B774" s="9" t="s">
        <v>1262</v>
      </c>
      <c r="C774" s="9" t="s">
        <v>1263</v>
      </c>
      <c r="D774" s="9" t="s">
        <v>1264</v>
      </c>
      <c r="E774" s="9" t="s">
        <v>949</v>
      </c>
      <c r="F774" s="9">
        <v>2020</v>
      </c>
      <c r="G774" s="18">
        <v>429987361</v>
      </c>
      <c r="H774" s="18">
        <v>429987361.00000036</v>
      </c>
      <c r="I774" s="9">
        <v>0</v>
      </c>
    </row>
    <row r="775" spans="1:9" x14ac:dyDescent="0.25">
      <c r="A775" s="9" t="s">
        <v>945</v>
      </c>
      <c r="B775" s="9" t="s">
        <v>1262</v>
      </c>
      <c r="C775" s="9" t="s">
        <v>1263</v>
      </c>
      <c r="D775" s="9" t="s">
        <v>1264</v>
      </c>
      <c r="E775" s="9" t="s">
        <v>949</v>
      </c>
      <c r="F775" s="9">
        <v>2021</v>
      </c>
      <c r="G775" s="18">
        <v>87823960.560000002</v>
      </c>
      <c r="H775" s="18">
        <v>63836176.970000006</v>
      </c>
      <c r="I775" s="9">
        <v>0</v>
      </c>
    </row>
    <row r="776" spans="1:9" x14ac:dyDescent="0.25">
      <c r="A776" s="9" t="s">
        <v>945</v>
      </c>
      <c r="B776" s="9" t="s">
        <v>1262</v>
      </c>
      <c r="C776" s="9" t="s">
        <v>1263</v>
      </c>
      <c r="D776" s="9" t="s">
        <v>1264</v>
      </c>
      <c r="E776" s="9" t="s">
        <v>949</v>
      </c>
      <c r="F776" s="9">
        <v>2022</v>
      </c>
      <c r="G776" s="18">
        <v>23975836.219999999</v>
      </c>
      <c r="H776" s="18">
        <v>23975836.219999999</v>
      </c>
      <c r="I776" s="9">
        <v>0</v>
      </c>
    </row>
    <row r="777" spans="1:9" x14ac:dyDescent="0.25">
      <c r="A777" s="9" t="s">
        <v>945</v>
      </c>
      <c r="B777" s="9" t="s">
        <v>1262</v>
      </c>
      <c r="C777" s="9" t="s">
        <v>1265</v>
      </c>
      <c r="D777" s="9" t="s">
        <v>1266</v>
      </c>
      <c r="E777" s="9" t="s">
        <v>949</v>
      </c>
      <c r="F777" s="9">
        <v>2020</v>
      </c>
      <c r="G777" s="18">
        <v>664626171.61000001</v>
      </c>
      <c r="H777" s="18">
        <v>591361672.05999994</v>
      </c>
      <c r="I777" s="9">
        <v>0</v>
      </c>
    </row>
    <row r="778" spans="1:9" x14ac:dyDescent="0.25">
      <c r="A778" s="9" t="s">
        <v>945</v>
      </c>
      <c r="B778" s="9" t="s">
        <v>1262</v>
      </c>
      <c r="C778" s="9" t="s">
        <v>1265</v>
      </c>
      <c r="D778" s="9" t="s">
        <v>1266</v>
      </c>
      <c r="E778" s="9" t="s">
        <v>949</v>
      </c>
      <c r="F778" s="9">
        <v>2021</v>
      </c>
      <c r="G778" s="18">
        <v>409163555.11999995</v>
      </c>
      <c r="H778" s="18">
        <v>404248051.38999999</v>
      </c>
      <c r="I778" s="9">
        <v>0</v>
      </c>
    </row>
    <row r="779" spans="1:9" x14ac:dyDescent="0.25">
      <c r="A779" s="9" t="s">
        <v>945</v>
      </c>
      <c r="B779" s="9" t="s">
        <v>1262</v>
      </c>
      <c r="C779" s="9" t="s">
        <v>1265</v>
      </c>
      <c r="D779" s="9" t="s">
        <v>1266</v>
      </c>
      <c r="E779" s="9" t="s">
        <v>949</v>
      </c>
      <c r="F779" s="9">
        <v>2022</v>
      </c>
      <c r="G779" s="18">
        <v>0</v>
      </c>
      <c r="H779" s="18">
        <v>0</v>
      </c>
      <c r="I779" s="9">
        <v>0</v>
      </c>
    </row>
    <row r="780" spans="1:9" x14ac:dyDescent="0.25">
      <c r="A780" s="9" t="s">
        <v>945</v>
      </c>
      <c r="B780" s="9" t="s">
        <v>1262</v>
      </c>
      <c r="C780" s="9" t="s">
        <v>1265</v>
      </c>
      <c r="D780" s="9" t="s">
        <v>1266</v>
      </c>
      <c r="E780" s="9" t="s">
        <v>950</v>
      </c>
      <c r="F780" s="9">
        <v>2020</v>
      </c>
      <c r="G780" s="18">
        <v>33735424</v>
      </c>
      <c r="H780" s="18">
        <v>33735424</v>
      </c>
      <c r="I780" s="9">
        <v>0</v>
      </c>
    </row>
    <row r="781" spans="1:9" x14ac:dyDescent="0.25">
      <c r="A781" s="9" t="s">
        <v>945</v>
      </c>
      <c r="B781" s="9" t="s">
        <v>1262</v>
      </c>
      <c r="C781" s="9" t="s">
        <v>1265</v>
      </c>
      <c r="D781" s="9" t="s">
        <v>1266</v>
      </c>
      <c r="E781" s="9" t="s">
        <v>950</v>
      </c>
      <c r="F781" s="9">
        <v>2021</v>
      </c>
      <c r="G781" s="18">
        <v>28156348.5</v>
      </c>
      <c r="H781" s="18">
        <v>26934465.5</v>
      </c>
      <c r="I781" s="9">
        <v>0</v>
      </c>
    </row>
    <row r="782" spans="1:9" x14ac:dyDescent="0.25">
      <c r="A782" s="9" t="s">
        <v>945</v>
      </c>
      <c r="B782" s="9" t="s">
        <v>1262</v>
      </c>
      <c r="C782" s="9" t="s">
        <v>1265</v>
      </c>
      <c r="D782" s="9" t="s">
        <v>1267</v>
      </c>
      <c r="E782" s="9" t="s">
        <v>949</v>
      </c>
      <c r="F782" s="9">
        <v>2020</v>
      </c>
      <c r="G782" s="18">
        <v>2955040820.0700002</v>
      </c>
      <c r="H782" s="18">
        <v>2682751632.9000006</v>
      </c>
      <c r="I782" s="9">
        <v>0</v>
      </c>
    </row>
    <row r="783" spans="1:9" x14ac:dyDescent="0.25">
      <c r="A783" s="9" t="s">
        <v>945</v>
      </c>
      <c r="B783" s="9" t="s">
        <v>1262</v>
      </c>
      <c r="C783" s="9" t="s">
        <v>1265</v>
      </c>
      <c r="D783" s="9" t="s">
        <v>1267</v>
      </c>
      <c r="E783" s="9" t="s">
        <v>949</v>
      </c>
      <c r="F783" s="9">
        <v>2021</v>
      </c>
      <c r="G783" s="18">
        <v>758352434.69000006</v>
      </c>
      <c r="H783" s="18">
        <v>742808692.17999995</v>
      </c>
      <c r="I783" s="9">
        <v>0</v>
      </c>
    </row>
    <row r="784" spans="1:9" x14ac:dyDescent="0.25">
      <c r="A784" s="9" t="s">
        <v>945</v>
      </c>
      <c r="B784" s="9" t="s">
        <v>1262</v>
      </c>
      <c r="C784" s="9" t="s">
        <v>1265</v>
      </c>
      <c r="D784" s="9" t="s">
        <v>1267</v>
      </c>
      <c r="E784" s="9" t="s">
        <v>949</v>
      </c>
      <c r="F784" s="9">
        <v>2022</v>
      </c>
      <c r="G784" s="18">
        <v>0</v>
      </c>
      <c r="H784" s="18">
        <v>0</v>
      </c>
      <c r="I784" s="9">
        <v>0</v>
      </c>
    </row>
    <row r="785" spans="1:9" x14ac:dyDescent="0.25">
      <c r="A785" s="9" t="s">
        <v>945</v>
      </c>
      <c r="B785" s="9" t="s">
        <v>1262</v>
      </c>
      <c r="C785" s="9" t="s">
        <v>1265</v>
      </c>
      <c r="D785" s="9" t="s">
        <v>1267</v>
      </c>
      <c r="E785" s="9" t="s">
        <v>950</v>
      </c>
      <c r="F785" s="9">
        <v>2020</v>
      </c>
      <c r="G785" s="18">
        <v>215132133.43999997</v>
      </c>
      <c r="H785" s="18">
        <v>208788408.77999994</v>
      </c>
      <c r="I785" s="9">
        <v>0</v>
      </c>
    </row>
    <row r="786" spans="1:9" x14ac:dyDescent="0.25">
      <c r="A786" s="9" t="s">
        <v>945</v>
      </c>
      <c r="B786" s="9" t="s">
        <v>1262</v>
      </c>
      <c r="C786" s="9" t="s">
        <v>1265</v>
      </c>
      <c r="D786" s="9" t="s">
        <v>1267</v>
      </c>
      <c r="E786" s="9" t="s">
        <v>950</v>
      </c>
      <c r="F786" s="9">
        <v>2021</v>
      </c>
      <c r="G786" s="18">
        <v>30363000.990000002</v>
      </c>
      <c r="H786" s="18">
        <v>30363000.989999995</v>
      </c>
      <c r="I786" s="9">
        <v>0</v>
      </c>
    </row>
    <row r="787" spans="1:9" x14ac:dyDescent="0.25">
      <c r="A787" s="9" t="s">
        <v>945</v>
      </c>
      <c r="B787" s="9" t="s">
        <v>1262</v>
      </c>
      <c r="C787" s="9" t="s">
        <v>1268</v>
      </c>
      <c r="D787" s="9" t="s">
        <v>1269</v>
      </c>
      <c r="E787" s="9" t="s">
        <v>949</v>
      </c>
      <c r="F787" s="9">
        <v>2021</v>
      </c>
      <c r="G787" s="18">
        <v>44042706.299999997</v>
      </c>
      <c r="H787" s="18">
        <v>44042706.299999997</v>
      </c>
      <c r="I787" s="9">
        <v>0</v>
      </c>
    </row>
    <row r="788" spans="1:9" x14ac:dyDescent="0.25">
      <c r="A788" s="9" t="s">
        <v>945</v>
      </c>
      <c r="B788" s="9" t="s">
        <v>1262</v>
      </c>
      <c r="C788" s="9" t="s">
        <v>1268</v>
      </c>
      <c r="D788" s="9" t="s">
        <v>1269</v>
      </c>
      <c r="E788" s="9" t="s">
        <v>949</v>
      </c>
      <c r="F788" s="9">
        <v>2022</v>
      </c>
      <c r="G788" s="18">
        <v>15616828.91</v>
      </c>
      <c r="H788" s="18">
        <v>15616828.91</v>
      </c>
      <c r="I788" s="9">
        <v>0</v>
      </c>
    </row>
    <row r="789" spans="1:9" x14ac:dyDescent="0.25">
      <c r="A789" s="9" t="s">
        <v>945</v>
      </c>
      <c r="B789" s="9" t="s">
        <v>1262</v>
      </c>
      <c r="C789" s="9" t="s">
        <v>1268</v>
      </c>
      <c r="D789" s="9" t="s">
        <v>1270</v>
      </c>
      <c r="E789" s="9" t="s">
        <v>949</v>
      </c>
      <c r="F789" s="9">
        <v>2020</v>
      </c>
      <c r="G789" s="18">
        <v>0</v>
      </c>
      <c r="H789" s="18">
        <v>0</v>
      </c>
      <c r="I789" s="9">
        <v>0</v>
      </c>
    </row>
    <row r="790" spans="1:9" x14ac:dyDescent="0.25">
      <c r="A790" s="9" t="s">
        <v>945</v>
      </c>
      <c r="B790" s="9" t="s">
        <v>1262</v>
      </c>
      <c r="C790" s="9" t="s">
        <v>1268</v>
      </c>
      <c r="D790" s="9" t="s">
        <v>1270</v>
      </c>
      <c r="E790" s="9" t="s">
        <v>949</v>
      </c>
      <c r="F790" s="9">
        <v>2021</v>
      </c>
      <c r="G790" s="18">
        <v>0</v>
      </c>
      <c r="H790" s="18">
        <v>0</v>
      </c>
      <c r="I790" s="9">
        <v>0</v>
      </c>
    </row>
    <row r="791" spans="1:9" x14ac:dyDescent="0.25">
      <c r="A791" s="9" t="s">
        <v>945</v>
      </c>
      <c r="B791" s="9" t="s">
        <v>1262</v>
      </c>
      <c r="C791" s="9" t="s">
        <v>1268</v>
      </c>
      <c r="D791" s="9" t="s">
        <v>1270</v>
      </c>
      <c r="E791" s="9" t="s">
        <v>949</v>
      </c>
      <c r="F791" s="9">
        <v>2022</v>
      </c>
      <c r="G791" s="18">
        <v>38600000</v>
      </c>
      <c r="H791" s="18">
        <v>38600000</v>
      </c>
      <c r="I791" s="9">
        <v>0</v>
      </c>
    </row>
    <row r="792" spans="1:9" x14ac:dyDescent="0.25">
      <c r="A792" s="9" t="s">
        <v>1271</v>
      </c>
      <c r="B792" s="9" t="s">
        <v>1272</v>
      </c>
      <c r="C792" s="9" t="s">
        <v>1273</v>
      </c>
      <c r="D792" s="9" t="s">
        <v>1274</v>
      </c>
      <c r="E792" s="9" t="s">
        <v>950</v>
      </c>
      <c r="F792" s="9">
        <v>2022</v>
      </c>
      <c r="G792" s="18">
        <v>2969678</v>
      </c>
      <c r="H792" s="18">
        <v>2969678</v>
      </c>
      <c r="I792" s="9">
        <v>0</v>
      </c>
    </row>
    <row r="793" spans="1:9" x14ac:dyDescent="0.25">
      <c r="A793" s="9" t="s">
        <v>1271</v>
      </c>
      <c r="B793" s="9" t="s">
        <v>1272</v>
      </c>
      <c r="C793" s="9" t="s">
        <v>1275</v>
      </c>
      <c r="D793" s="9" t="s">
        <v>1274</v>
      </c>
      <c r="E793" s="9" t="s">
        <v>950</v>
      </c>
      <c r="F793" s="9">
        <v>2022</v>
      </c>
      <c r="G793" s="18">
        <v>5750000</v>
      </c>
      <c r="H793" s="18">
        <v>5750000</v>
      </c>
      <c r="I793" s="9">
        <v>0</v>
      </c>
    </row>
    <row r="794" spans="1:9" x14ac:dyDescent="0.25">
      <c r="A794" s="9" t="s">
        <v>1271</v>
      </c>
      <c r="B794" s="9" t="s">
        <v>1272</v>
      </c>
      <c r="C794" s="9" t="s">
        <v>1276</v>
      </c>
      <c r="D794" s="9" t="s">
        <v>1274</v>
      </c>
      <c r="E794" s="9" t="s">
        <v>950</v>
      </c>
      <c r="F794" s="9">
        <v>2022</v>
      </c>
      <c r="G794" s="18">
        <v>2642601</v>
      </c>
      <c r="H794" s="18">
        <v>2642601</v>
      </c>
      <c r="I794" s="9">
        <v>0</v>
      </c>
    </row>
    <row r="795" spans="1:9" x14ac:dyDescent="0.25">
      <c r="A795" s="9" t="s">
        <v>1271</v>
      </c>
      <c r="B795" s="9" t="s">
        <v>1272</v>
      </c>
      <c r="C795" s="9" t="s">
        <v>1277</v>
      </c>
      <c r="D795" s="9" t="s">
        <v>1274</v>
      </c>
      <c r="E795" s="9" t="s">
        <v>950</v>
      </c>
      <c r="F795" s="9">
        <v>2022</v>
      </c>
      <c r="G795" s="18">
        <v>12662950</v>
      </c>
      <c r="H795" s="18">
        <v>12662950</v>
      </c>
      <c r="I795" s="9">
        <v>0</v>
      </c>
    </row>
    <row r="796" spans="1:9" x14ac:dyDescent="0.25">
      <c r="A796" s="9" t="s">
        <v>1271</v>
      </c>
      <c r="B796" s="9" t="s">
        <v>1272</v>
      </c>
      <c r="C796" s="9" t="s">
        <v>1278</v>
      </c>
      <c r="D796" s="9" t="s">
        <v>1274</v>
      </c>
      <c r="E796" s="9" t="s">
        <v>950</v>
      </c>
      <c r="F796" s="9">
        <v>2022</v>
      </c>
      <c r="G796" s="18">
        <v>11301511</v>
      </c>
      <c r="H796" s="18">
        <v>11301511</v>
      </c>
      <c r="I796" s="9">
        <v>0</v>
      </c>
    </row>
    <row r="797" spans="1:9" x14ac:dyDescent="0.25">
      <c r="A797" s="9" t="s">
        <v>1271</v>
      </c>
      <c r="B797" s="9" t="s">
        <v>1272</v>
      </c>
      <c r="C797" s="9" t="s">
        <v>1279</v>
      </c>
      <c r="D797" s="9" t="s">
        <v>1274</v>
      </c>
      <c r="E797" s="9" t="s">
        <v>950</v>
      </c>
      <c r="F797" s="9">
        <v>2022</v>
      </c>
      <c r="G797" s="18">
        <v>23162313</v>
      </c>
      <c r="H797" s="18">
        <v>23162313</v>
      </c>
      <c r="I797" s="9">
        <v>0</v>
      </c>
    </row>
    <row r="798" spans="1:9" x14ac:dyDescent="0.25">
      <c r="A798" s="9" t="s">
        <v>1271</v>
      </c>
      <c r="B798" s="9" t="s">
        <v>1272</v>
      </c>
      <c r="C798" s="9" t="s">
        <v>1280</v>
      </c>
      <c r="D798" s="9" t="s">
        <v>1274</v>
      </c>
      <c r="E798" s="9" t="s">
        <v>950</v>
      </c>
      <c r="F798" s="9">
        <v>2022</v>
      </c>
      <c r="G798" s="18">
        <v>291500000</v>
      </c>
      <c r="H798" s="18">
        <v>291500000</v>
      </c>
      <c r="I798" s="9">
        <v>0</v>
      </c>
    </row>
    <row r="799" spans="1:9" x14ac:dyDescent="0.25">
      <c r="A799" s="9" t="s">
        <v>1271</v>
      </c>
      <c r="B799" s="9" t="s">
        <v>1272</v>
      </c>
      <c r="C799" s="9" t="s">
        <v>1281</v>
      </c>
      <c r="D799" s="9" t="s">
        <v>1274</v>
      </c>
      <c r="E799" s="9" t="s">
        <v>950</v>
      </c>
      <c r="F799" s="9">
        <v>2022</v>
      </c>
      <c r="G799" s="18">
        <v>4196160</v>
      </c>
      <c r="H799" s="18">
        <v>4196160</v>
      </c>
      <c r="I799" s="9">
        <v>0</v>
      </c>
    </row>
    <row r="800" spans="1:9" x14ac:dyDescent="0.25">
      <c r="A800" s="9" t="s">
        <v>1271</v>
      </c>
      <c r="B800" s="9" t="s">
        <v>1282</v>
      </c>
      <c r="C800" s="9" t="s">
        <v>1283</v>
      </c>
      <c r="D800" s="9" t="s">
        <v>1274</v>
      </c>
      <c r="E800" s="9" t="s">
        <v>950</v>
      </c>
      <c r="F800" s="9">
        <v>2022</v>
      </c>
      <c r="G800" s="18">
        <v>56450000</v>
      </c>
      <c r="H800" s="18">
        <v>56450000</v>
      </c>
      <c r="I800" s="9">
        <v>0</v>
      </c>
    </row>
    <row r="801" spans="1:9" x14ac:dyDescent="0.25">
      <c r="A801" s="9" t="s">
        <v>1271</v>
      </c>
      <c r="B801" s="9" t="s">
        <v>1282</v>
      </c>
      <c r="C801" s="9" t="s">
        <v>1284</v>
      </c>
      <c r="D801" s="9" t="s">
        <v>1274</v>
      </c>
      <c r="E801" s="9" t="s">
        <v>950</v>
      </c>
      <c r="F801" s="9">
        <v>2022</v>
      </c>
      <c r="G801" s="18">
        <v>7500000</v>
      </c>
      <c r="H801" s="18">
        <v>7500000</v>
      </c>
      <c r="I801" s="9">
        <v>0</v>
      </c>
    </row>
    <row r="802" spans="1:9" x14ac:dyDescent="0.25">
      <c r="A802" s="9" t="s">
        <v>1271</v>
      </c>
      <c r="B802" s="9" t="s">
        <v>1282</v>
      </c>
      <c r="C802" s="9" t="s">
        <v>1285</v>
      </c>
      <c r="D802" s="9" t="s">
        <v>1274</v>
      </c>
      <c r="E802" s="9" t="s">
        <v>950</v>
      </c>
      <c r="F802" s="9">
        <v>2022</v>
      </c>
      <c r="G802" s="18">
        <v>110928933</v>
      </c>
      <c r="H802" s="18">
        <v>105928933</v>
      </c>
      <c r="I802" s="9">
        <v>0</v>
      </c>
    </row>
    <row r="803" spans="1:9" x14ac:dyDescent="0.25">
      <c r="A803" s="9" t="s">
        <v>1271</v>
      </c>
      <c r="B803" s="9" t="s">
        <v>1282</v>
      </c>
      <c r="C803" s="9" t="s">
        <v>1286</v>
      </c>
      <c r="D803" s="9" t="s">
        <v>1274</v>
      </c>
      <c r="E803" s="9" t="s">
        <v>950</v>
      </c>
      <c r="F803" s="9">
        <v>2022</v>
      </c>
      <c r="G803" s="18">
        <v>3832261</v>
      </c>
      <c r="H803" s="18">
        <v>3814764</v>
      </c>
      <c r="I803" s="9">
        <v>0</v>
      </c>
    </row>
    <row r="804" spans="1:9" x14ac:dyDescent="0.25">
      <c r="A804" s="9" t="s">
        <v>1271</v>
      </c>
      <c r="B804" s="9" t="s">
        <v>1282</v>
      </c>
      <c r="C804" s="9" t="s">
        <v>1287</v>
      </c>
      <c r="D804" s="9" t="s">
        <v>1274</v>
      </c>
      <c r="E804" s="9" t="s">
        <v>950</v>
      </c>
      <c r="F804" s="9">
        <v>2022</v>
      </c>
      <c r="G804" s="18">
        <v>49403563</v>
      </c>
      <c r="H804" s="18">
        <v>48903779</v>
      </c>
      <c r="I804" s="9">
        <v>0</v>
      </c>
    </row>
    <row r="805" spans="1:9" x14ac:dyDescent="0.25">
      <c r="A805" s="9" t="s">
        <v>1271</v>
      </c>
      <c r="B805" s="9" t="s">
        <v>1282</v>
      </c>
      <c r="C805" s="9" t="s">
        <v>1288</v>
      </c>
      <c r="D805" s="9" t="s">
        <v>1274</v>
      </c>
      <c r="E805" s="9" t="s">
        <v>950</v>
      </c>
      <c r="F805" s="9">
        <v>2022</v>
      </c>
      <c r="G805" s="18">
        <v>900000</v>
      </c>
      <c r="H805" s="18">
        <v>886423.6</v>
      </c>
      <c r="I805" s="9">
        <v>0</v>
      </c>
    </row>
    <row r="806" spans="1:9" x14ac:dyDescent="0.25">
      <c r="A806" s="9" t="s">
        <v>1271</v>
      </c>
      <c r="B806" s="9" t="s">
        <v>1282</v>
      </c>
      <c r="C806" s="9" t="s">
        <v>1289</v>
      </c>
      <c r="D806" s="9" t="s">
        <v>1274</v>
      </c>
      <c r="E806" s="9" t="s">
        <v>950</v>
      </c>
      <c r="F806" s="9">
        <v>2022</v>
      </c>
      <c r="G806" s="18">
        <v>1697780</v>
      </c>
      <c r="H806" s="18">
        <v>1697780</v>
      </c>
      <c r="I806" s="9">
        <v>0</v>
      </c>
    </row>
    <row r="807" spans="1:9" x14ac:dyDescent="0.25">
      <c r="A807" s="9" t="s">
        <v>1271</v>
      </c>
      <c r="B807" s="9" t="s">
        <v>1282</v>
      </c>
      <c r="C807" s="9" t="s">
        <v>1290</v>
      </c>
      <c r="D807" s="9" t="s">
        <v>1274</v>
      </c>
      <c r="E807" s="9" t="s">
        <v>950</v>
      </c>
      <c r="F807" s="9">
        <v>2022</v>
      </c>
      <c r="G807" s="18">
        <v>16700000</v>
      </c>
      <c r="H807" s="18">
        <v>16700000</v>
      </c>
      <c r="I807" s="9">
        <v>0</v>
      </c>
    </row>
    <row r="808" spans="1:9" x14ac:dyDescent="0.25">
      <c r="A808" s="9" t="s">
        <v>1271</v>
      </c>
      <c r="B808" s="9" t="s">
        <v>1282</v>
      </c>
      <c r="C808" s="9" t="s">
        <v>1291</v>
      </c>
      <c r="D808" s="9" t="s">
        <v>1274</v>
      </c>
      <c r="E808" s="9" t="s">
        <v>950</v>
      </c>
      <c r="F808" s="9">
        <v>2022</v>
      </c>
      <c r="G808" s="18">
        <v>1265000</v>
      </c>
      <c r="H808" s="18">
        <v>1265000</v>
      </c>
      <c r="I808" s="9">
        <v>0</v>
      </c>
    </row>
    <row r="809" spans="1:9" x14ac:dyDescent="0.25">
      <c r="A809" s="9" t="s">
        <v>1271</v>
      </c>
      <c r="B809" s="9" t="s">
        <v>1282</v>
      </c>
      <c r="C809" s="9" t="s">
        <v>1292</v>
      </c>
      <c r="D809" s="9" t="s">
        <v>1274</v>
      </c>
      <c r="E809" s="9" t="s">
        <v>950</v>
      </c>
      <c r="F809" s="9">
        <v>2022</v>
      </c>
      <c r="G809" s="18">
        <v>3380760</v>
      </c>
      <c r="H809" s="18">
        <v>3379012.34</v>
      </c>
      <c r="I809" s="9">
        <v>0</v>
      </c>
    </row>
    <row r="810" spans="1:9" x14ac:dyDescent="0.25">
      <c r="A810" s="9" t="s">
        <v>1271</v>
      </c>
      <c r="B810" s="9" t="s">
        <v>1282</v>
      </c>
      <c r="C810" s="9" t="s">
        <v>1293</v>
      </c>
      <c r="D810" s="9" t="s">
        <v>1274</v>
      </c>
      <c r="E810" s="9" t="s">
        <v>950</v>
      </c>
      <c r="F810" s="9">
        <v>2022</v>
      </c>
      <c r="G810" s="18">
        <v>2488139.79</v>
      </c>
      <c r="H810" s="18">
        <v>2485618.77</v>
      </c>
      <c r="I810" s="9">
        <v>0</v>
      </c>
    </row>
    <row r="811" spans="1:9" x14ac:dyDescent="0.25">
      <c r="A811" s="9" t="s">
        <v>1271</v>
      </c>
      <c r="B811" s="9" t="s">
        <v>1282</v>
      </c>
      <c r="C811" s="9" t="s">
        <v>1294</v>
      </c>
      <c r="D811" s="9" t="s">
        <v>1274</v>
      </c>
      <c r="E811" s="9" t="s">
        <v>950</v>
      </c>
      <c r="F811" s="9">
        <v>2022</v>
      </c>
      <c r="G811" s="18">
        <v>30000000</v>
      </c>
      <c r="H811" s="18">
        <v>30000000</v>
      </c>
      <c r="I811" s="9">
        <v>0</v>
      </c>
    </row>
    <row r="812" spans="1:9" x14ac:dyDescent="0.25">
      <c r="A812" s="9" t="s">
        <v>1271</v>
      </c>
      <c r="B812" s="9" t="s">
        <v>1282</v>
      </c>
      <c r="C812" s="9" t="s">
        <v>1295</v>
      </c>
      <c r="D812" s="9" t="s">
        <v>1274</v>
      </c>
      <c r="E812" s="9" t="s">
        <v>950</v>
      </c>
      <c r="F812" s="9">
        <v>2022</v>
      </c>
      <c r="G812" s="18">
        <v>9000000</v>
      </c>
      <c r="H812" s="18">
        <v>8988899</v>
      </c>
      <c r="I812" s="9">
        <v>0</v>
      </c>
    </row>
    <row r="813" spans="1:9" x14ac:dyDescent="0.25">
      <c r="A813" s="9" t="s">
        <v>1271</v>
      </c>
      <c r="B813" s="9" t="s">
        <v>1282</v>
      </c>
      <c r="C813" s="9" t="s">
        <v>1296</v>
      </c>
      <c r="D813" s="9" t="s">
        <v>1274</v>
      </c>
      <c r="E813" s="9" t="s">
        <v>950</v>
      </c>
      <c r="F813" s="9">
        <v>2022</v>
      </c>
      <c r="G813" s="18">
        <v>4115820.02</v>
      </c>
      <c r="H813" s="18">
        <v>3728732.0300000003</v>
      </c>
      <c r="I813" s="9">
        <v>0</v>
      </c>
    </row>
    <row r="814" spans="1:9" x14ac:dyDescent="0.25">
      <c r="A814" s="9" t="s">
        <v>1271</v>
      </c>
      <c r="B814" s="9" t="s">
        <v>946</v>
      </c>
      <c r="C814" s="9" t="s">
        <v>1297</v>
      </c>
      <c r="D814" s="9" t="s">
        <v>1274</v>
      </c>
      <c r="E814" s="9" t="s">
        <v>950</v>
      </c>
      <c r="F814" s="9">
        <v>2022</v>
      </c>
      <c r="G814" s="18">
        <v>28256000</v>
      </c>
      <c r="H814" s="18">
        <v>28256000</v>
      </c>
      <c r="I814" s="9">
        <v>0</v>
      </c>
    </row>
    <row r="815" spans="1:9" x14ac:dyDescent="0.25">
      <c r="A815" s="9" t="s">
        <v>1271</v>
      </c>
      <c r="B815" s="9" t="s">
        <v>946</v>
      </c>
      <c r="C815" s="9" t="s">
        <v>1298</v>
      </c>
      <c r="D815" s="9" t="s">
        <v>1274</v>
      </c>
      <c r="E815" s="9" t="s">
        <v>950</v>
      </c>
      <c r="F815" s="9">
        <v>2022</v>
      </c>
      <c r="G815" s="18">
        <v>107070785</v>
      </c>
      <c r="H815" s="18">
        <v>102801785</v>
      </c>
      <c r="I815" s="9">
        <v>0</v>
      </c>
    </row>
    <row r="816" spans="1:9" x14ac:dyDescent="0.25">
      <c r="A816" s="9" t="s">
        <v>1271</v>
      </c>
      <c r="B816" s="9" t="s">
        <v>946</v>
      </c>
      <c r="C816" s="9" t="s">
        <v>1299</v>
      </c>
      <c r="D816" s="9" t="s">
        <v>1274</v>
      </c>
      <c r="E816" s="9" t="s">
        <v>949</v>
      </c>
      <c r="F816" s="9">
        <v>2022</v>
      </c>
      <c r="G816" s="18">
        <v>855968.75</v>
      </c>
      <c r="H816" s="18">
        <v>855968.75</v>
      </c>
      <c r="I816" s="9">
        <v>0</v>
      </c>
    </row>
    <row r="817" spans="1:9" x14ac:dyDescent="0.25">
      <c r="A817" s="9" t="s">
        <v>1271</v>
      </c>
      <c r="B817" s="9" t="s">
        <v>946</v>
      </c>
      <c r="C817" s="9" t="s">
        <v>1299</v>
      </c>
      <c r="D817" s="9" t="s">
        <v>1274</v>
      </c>
      <c r="E817" s="9" t="s">
        <v>950</v>
      </c>
      <c r="F817" s="9">
        <v>2022</v>
      </c>
      <c r="G817" s="18">
        <v>10744031.25</v>
      </c>
      <c r="H817" s="18">
        <v>10744031.25</v>
      </c>
      <c r="I817" s="9">
        <v>0</v>
      </c>
    </row>
    <row r="818" spans="1:9" x14ac:dyDescent="0.25">
      <c r="A818" s="9" t="s">
        <v>1271</v>
      </c>
      <c r="B818" s="9" t="s">
        <v>1300</v>
      </c>
      <c r="C818" s="9" t="s">
        <v>1301</v>
      </c>
      <c r="D818" s="9" t="s">
        <v>1274</v>
      </c>
      <c r="E818" s="9" t="s">
        <v>950</v>
      </c>
      <c r="F818" s="9">
        <v>2022</v>
      </c>
      <c r="G818" s="18">
        <v>1499881</v>
      </c>
      <c r="H818" s="18">
        <v>1499881</v>
      </c>
      <c r="I818" s="9">
        <v>0</v>
      </c>
    </row>
    <row r="819" spans="1:9" x14ac:dyDescent="0.25">
      <c r="A819" s="9" t="s">
        <v>1271</v>
      </c>
      <c r="B819" s="9" t="s">
        <v>1300</v>
      </c>
      <c r="C819" s="9" t="s">
        <v>1302</v>
      </c>
      <c r="D819" s="9" t="s">
        <v>1274</v>
      </c>
      <c r="E819" s="9" t="s">
        <v>950</v>
      </c>
      <c r="F819" s="9">
        <v>2022</v>
      </c>
      <c r="G819" s="18">
        <v>2871832</v>
      </c>
      <c r="H819" s="18">
        <v>2871832</v>
      </c>
      <c r="I819" s="9">
        <v>0</v>
      </c>
    </row>
    <row r="820" spans="1:9" x14ac:dyDescent="0.25">
      <c r="A820" s="9" t="s">
        <v>1271</v>
      </c>
      <c r="B820" s="9" t="s">
        <v>1300</v>
      </c>
      <c r="C820" s="9" t="s">
        <v>1303</v>
      </c>
      <c r="D820" s="9" t="s">
        <v>1274</v>
      </c>
      <c r="E820" s="9" t="s">
        <v>950</v>
      </c>
      <c r="F820" s="9">
        <v>2022</v>
      </c>
      <c r="G820" s="18">
        <v>1608288</v>
      </c>
      <c r="H820" s="18">
        <v>1608288</v>
      </c>
      <c r="I820" s="9">
        <v>0</v>
      </c>
    </row>
    <row r="821" spans="1:9" x14ac:dyDescent="0.25">
      <c r="A821" s="9" t="s">
        <v>1271</v>
      </c>
      <c r="B821" s="9" t="s">
        <v>1300</v>
      </c>
      <c r="C821" s="9" t="s">
        <v>1304</v>
      </c>
      <c r="D821" s="9" t="s">
        <v>1274</v>
      </c>
      <c r="E821" s="9" t="s">
        <v>950</v>
      </c>
      <c r="F821" s="9">
        <v>2022</v>
      </c>
      <c r="G821" s="18">
        <v>24930</v>
      </c>
      <c r="H821" s="18">
        <v>24930</v>
      </c>
      <c r="I821" s="9">
        <v>0</v>
      </c>
    </row>
    <row r="822" spans="1:9" x14ac:dyDescent="0.25">
      <c r="A822" s="9" t="s">
        <v>1271</v>
      </c>
      <c r="B822" s="9" t="s">
        <v>1300</v>
      </c>
      <c r="C822" s="9" t="s">
        <v>1305</v>
      </c>
      <c r="D822" s="9" t="s">
        <v>1274</v>
      </c>
      <c r="E822" s="9" t="s">
        <v>950</v>
      </c>
      <c r="F822" s="9">
        <v>2022</v>
      </c>
      <c r="G822" s="18">
        <v>1777411</v>
      </c>
      <c r="H822" s="18">
        <v>1777411</v>
      </c>
      <c r="I822" s="9">
        <v>0</v>
      </c>
    </row>
    <row r="823" spans="1:9" x14ac:dyDescent="0.25">
      <c r="A823" s="9" t="s">
        <v>1271</v>
      </c>
      <c r="B823" s="9" t="s">
        <v>1300</v>
      </c>
      <c r="C823" s="9" t="s">
        <v>1306</v>
      </c>
      <c r="D823" s="9" t="s">
        <v>1274</v>
      </c>
      <c r="E823" s="9" t="s">
        <v>950</v>
      </c>
      <c r="F823" s="9">
        <v>2022</v>
      </c>
      <c r="G823" s="18">
        <v>25631000</v>
      </c>
      <c r="H823" s="18">
        <v>25631000</v>
      </c>
      <c r="I823" s="9">
        <v>0</v>
      </c>
    </row>
    <row r="824" spans="1:9" x14ac:dyDescent="0.25">
      <c r="A824" s="9" t="s">
        <v>1271</v>
      </c>
      <c r="B824" s="9" t="s">
        <v>955</v>
      </c>
      <c r="C824" s="9" t="s">
        <v>1307</v>
      </c>
      <c r="D824" s="9" t="s">
        <v>1274</v>
      </c>
      <c r="E824" s="9" t="s">
        <v>950</v>
      </c>
      <c r="F824" s="9">
        <v>2022</v>
      </c>
      <c r="G824" s="18">
        <v>1397711451</v>
      </c>
      <c r="H824" s="18">
        <v>1397711369.2099996</v>
      </c>
      <c r="I824" s="9">
        <v>1</v>
      </c>
    </row>
    <row r="825" spans="1:9" x14ac:dyDescent="0.25">
      <c r="A825" s="9" t="s">
        <v>1271</v>
      </c>
      <c r="B825" s="9" t="s">
        <v>962</v>
      </c>
      <c r="C825" s="9" t="s">
        <v>1308</v>
      </c>
      <c r="D825" s="9" t="s">
        <v>1274</v>
      </c>
      <c r="E825" s="9" t="s">
        <v>950</v>
      </c>
      <c r="F825" s="9">
        <v>2022</v>
      </c>
      <c r="G825" s="18">
        <v>13004145.02</v>
      </c>
      <c r="H825" s="18">
        <v>13004145.02</v>
      </c>
      <c r="I825" s="9">
        <v>0</v>
      </c>
    </row>
    <row r="826" spans="1:9" x14ac:dyDescent="0.25">
      <c r="A826" s="9" t="s">
        <v>1271</v>
      </c>
      <c r="B826" s="9" t="s">
        <v>962</v>
      </c>
      <c r="C826" s="9" t="s">
        <v>1309</v>
      </c>
      <c r="D826" s="9" t="s">
        <v>1274</v>
      </c>
      <c r="E826" s="9" t="s">
        <v>950</v>
      </c>
      <c r="F826" s="9">
        <v>2022</v>
      </c>
      <c r="G826" s="18">
        <v>5000000</v>
      </c>
      <c r="H826" s="18">
        <v>5000000</v>
      </c>
      <c r="I826" s="9">
        <v>0</v>
      </c>
    </row>
    <row r="827" spans="1:9" x14ac:dyDescent="0.25">
      <c r="A827" s="9" t="s">
        <v>1271</v>
      </c>
      <c r="B827" s="9" t="s">
        <v>962</v>
      </c>
      <c r="C827" s="9" t="s">
        <v>1310</v>
      </c>
      <c r="D827" s="9" t="s">
        <v>1274</v>
      </c>
      <c r="E827" s="9" t="s">
        <v>950</v>
      </c>
      <c r="F827" s="9">
        <v>2022</v>
      </c>
      <c r="G827" s="18">
        <v>19250000</v>
      </c>
      <c r="H827" s="18">
        <v>19250000</v>
      </c>
      <c r="I827" s="9">
        <v>0</v>
      </c>
    </row>
    <row r="828" spans="1:9" x14ac:dyDescent="0.25">
      <c r="A828" s="9" t="s">
        <v>1271</v>
      </c>
      <c r="B828" s="9" t="s">
        <v>962</v>
      </c>
      <c r="C828" s="9" t="s">
        <v>1311</v>
      </c>
      <c r="D828" s="9" t="s">
        <v>1274</v>
      </c>
      <c r="E828" s="9" t="s">
        <v>950</v>
      </c>
      <c r="F828" s="9">
        <v>2022</v>
      </c>
      <c r="G828" s="18">
        <v>153304877.47</v>
      </c>
      <c r="H828" s="18">
        <v>153304877.47</v>
      </c>
      <c r="I828" s="9">
        <v>0</v>
      </c>
    </row>
    <row r="829" spans="1:9" x14ac:dyDescent="0.25">
      <c r="A829" s="9" t="s">
        <v>1271</v>
      </c>
      <c r="B829" s="9" t="s">
        <v>962</v>
      </c>
      <c r="C829" s="9" t="s">
        <v>1312</v>
      </c>
      <c r="D829" s="9" t="s">
        <v>1274</v>
      </c>
      <c r="E829" s="9" t="s">
        <v>950</v>
      </c>
      <c r="F829" s="9">
        <v>2022</v>
      </c>
      <c r="G829" s="18">
        <v>108523441.47999999</v>
      </c>
      <c r="H829" s="18">
        <v>108523441.47999999</v>
      </c>
      <c r="I829" s="9">
        <v>0</v>
      </c>
    </row>
    <row r="830" spans="1:9" x14ac:dyDescent="0.25">
      <c r="A830" s="9" t="s">
        <v>1271</v>
      </c>
      <c r="B830" s="9" t="s">
        <v>962</v>
      </c>
      <c r="C830" s="9" t="s">
        <v>1313</v>
      </c>
      <c r="D830" s="9" t="s">
        <v>1274</v>
      </c>
      <c r="E830" s="9" t="s">
        <v>950</v>
      </c>
      <c r="F830" s="9">
        <v>2022</v>
      </c>
      <c r="G830" s="18">
        <v>21318050.140000001</v>
      </c>
      <c r="H830" s="18">
        <v>21318050.140000001</v>
      </c>
      <c r="I830" s="9">
        <v>0</v>
      </c>
    </row>
    <row r="831" spans="1:9" x14ac:dyDescent="0.25">
      <c r="A831" s="9" t="s">
        <v>1271</v>
      </c>
      <c r="B831" s="9" t="s">
        <v>962</v>
      </c>
      <c r="C831" s="9" t="s">
        <v>1314</v>
      </c>
      <c r="D831" s="9" t="s">
        <v>1274</v>
      </c>
      <c r="E831" s="9" t="s">
        <v>950</v>
      </c>
      <c r="F831" s="9">
        <v>2022</v>
      </c>
      <c r="G831" s="18">
        <v>6000000</v>
      </c>
      <c r="H831" s="18">
        <v>6000000</v>
      </c>
      <c r="I831" s="9">
        <v>0</v>
      </c>
    </row>
    <row r="832" spans="1:9" x14ac:dyDescent="0.25">
      <c r="A832" s="9" t="s">
        <v>1271</v>
      </c>
      <c r="B832" s="9" t="s">
        <v>982</v>
      </c>
      <c r="C832" s="9" t="s">
        <v>1315</v>
      </c>
      <c r="D832" s="9" t="s">
        <v>1274</v>
      </c>
      <c r="E832" s="9" t="s">
        <v>950</v>
      </c>
      <c r="F832" s="9">
        <v>2022</v>
      </c>
      <c r="G832" s="18">
        <v>38635447</v>
      </c>
      <c r="H832" s="18">
        <v>38334536.259999998</v>
      </c>
      <c r="I832" s="9">
        <v>0</v>
      </c>
    </row>
    <row r="833" spans="1:9" x14ac:dyDescent="0.25">
      <c r="A833" s="9" t="s">
        <v>1271</v>
      </c>
      <c r="B833" s="9" t="s">
        <v>982</v>
      </c>
      <c r="C833" s="9" t="s">
        <v>1316</v>
      </c>
      <c r="D833" s="9" t="s">
        <v>1274</v>
      </c>
      <c r="E833" s="9" t="s">
        <v>950</v>
      </c>
      <c r="F833" s="9">
        <v>2022</v>
      </c>
      <c r="G833" s="18">
        <v>20000000</v>
      </c>
      <c r="H833" s="18">
        <v>20000000</v>
      </c>
      <c r="I833" s="9">
        <v>0</v>
      </c>
    </row>
    <row r="834" spans="1:9" x14ac:dyDescent="0.25">
      <c r="A834" s="9" t="s">
        <v>1271</v>
      </c>
      <c r="B834" s="9" t="s">
        <v>982</v>
      </c>
      <c r="C834" s="9" t="s">
        <v>1317</v>
      </c>
      <c r="D834" s="9" t="s">
        <v>1274</v>
      </c>
      <c r="E834" s="9" t="s">
        <v>949</v>
      </c>
      <c r="F834" s="9">
        <v>2022</v>
      </c>
      <c r="G834" s="18">
        <v>7513376033</v>
      </c>
      <c r="H834" s="18">
        <v>6913376033</v>
      </c>
      <c r="I834" s="9">
        <v>0</v>
      </c>
    </row>
    <row r="835" spans="1:9" x14ac:dyDescent="0.25">
      <c r="A835" s="9" t="s">
        <v>1271</v>
      </c>
      <c r="B835" s="9" t="s">
        <v>982</v>
      </c>
      <c r="C835" s="9" t="s">
        <v>1317</v>
      </c>
      <c r="D835" s="9" t="s">
        <v>1274</v>
      </c>
      <c r="E835" s="9" t="s">
        <v>950</v>
      </c>
      <c r="F835" s="9">
        <v>2022</v>
      </c>
      <c r="G835" s="18">
        <v>0</v>
      </c>
      <c r="H835" s="18">
        <v>0</v>
      </c>
      <c r="I835" s="9">
        <v>0</v>
      </c>
    </row>
    <row r="836" spans="1:9" x14ac:dyDescent="0.25">
      <c r="A836" s="9" t="s">
        <v>1271</v>
      </c>
      <c r="B836" s="9" t="s">
        <v>982</v>
      </c>
      <c r="C836" s="9" t="s">
        <v>1318</v>
      </c>
      <c r="D836" s="9" t="s">
        <v>1274</v>
      </c>
      <c r="E836" s="9" t="s">
        <v>949</v>
      </c>
      <c r="F836" s="9">
        <v>2022</v>
      </c>
      <c r="G836" s="18">
        <v>853713353.48999989</v>
      </c>
      <c r="H836" s="18">
        <v>853713353.48999989</v>
      </c>
      <c r="I836" s="9">
        <v>0</v>
      </c>
    </row>
    <row r="837" spans="1:9" x14ac:dyDescent="0.25">
      <c r="A837" s="9" t="s">
        <v>1271</v>
      </c>
      <c r="B837" s="9" t="s">
        <v>982</v>
      </c>
      <c r="C837" s="9" t="s">
        <v>1318</v>
      </c>
      <c r="D837" s="9" t="s">
        <v>1274</v>
      </c>
      <c r="E837" s="9" t="s">
        <v>950</v>
      </c>
      <c r="F837" s="9">
        <v>2022</v>
      </c>
      <c r="G837" s="18">
        <v>64028501.129999988</v>
      </c>
      <c r="H837" s="18">
        <v>64028501.129999995</v>
      </c>
      <c r="I837" s="9">
        <v>0</v>
      </c>
    </row>
    <row r="838" spans="1:9" x14ac:dyDescent="0.25">
      <c r="A838" s="9" t="s">
        <v>1271</v>
      </c>
      <c r="B838" s="9" t="s">
        <v>982</v>
      </c>
      <c r="C838" s="9" t="s">
        <v>1319</v>
      </c>
      <c r="D838" s="9" t="s">
        <v>1274</v>
      </c>
      <c r="E838" s="9" t="s">
        <v>950</v>
      </c>
      <c r="F838" s="9">
        <v>2022</v>
      </c>
      <c r="G838" s="18">
        <v>3681000000</v>
      </c>
      <c r="H838" s="18">
        <v>3681000000</v>
      </c>
      <c r="I838" s="9">
        <v>0</v>
      </c>
    </row>
    <row r="839" spans="1:9" x14ac:dyDescent="0.25">
      <c r="A839" s="9" t="s">
        <v>1271</v>
      </c>
      <c r="B839" s="9" t="s">
        <v>982</v>
      </c>
      <c r="C839" s="9" t="s">
        <v>1320</v>
      </c>
      <c r="D839" s="9" t="s">
        <v>1274</v>
      </c>
      <c r="E839" s="9" t="s">
        <v>950</v>
      </c>
      <c r="F839" s="9">
        <v>2022</v>
      </c>
      <c r="G839" s="18">
        <v>13501300</v>
      </c>
      <c r="H839" s="18">
        <v>13501300</v>
      </c>
      <c r="I839" s="9">
        <v>0</v>
      </c>
    </row>
    <row r="840" spans="1:9" x14ac:dyDescent="0.25">
      <c r="A840" s="9" t="s">
        <v>1271</v>
      </c>
      <c r="B840" s="9" t="s">
        <v>982</v>
      </c>
      <c r="C840" s="9" t="s">
        <v>1321</v>
      </c>
      <c r="D840" s="9" t="s">
        <v>1274</v>
      </c>
      <c r="E840" s="9" t="s">
        <v>950</v>
      </c>
      <c r="F840" s="9">
        <v>2022</v>
      </c>
      <c r="G840" s="18">
        <v>5000000</v>
      </c>
      <c r="H840" s="18">
        <v>5000000</v>
      </c>
      <c r="I840" s="9">
        <v>0</v>
      </c>
    </row>
    <row r="841" spans="1:9" x14ac:dyDescent="0.25">
      <c r="A841" s="9" t="s">
        <v>1271</v>
      </c>
      <c r="B841" s="9" t="s">
        <v>982</v>
      </c>
      <c r="C841" s="9" t="s">
        <v>1322</v>
      </c>
      <c r="D841" s="9" t="s">
        <v>1274</v>
      </c>
      <c r="E841" s="9" t="s">
        <v>950</v>
      </c>
      <c r="F841" s="9">
        <v>2022</v>
      </c>
      <c r="G841" s="18">
        <v>1498700</v>
      </c>
      <c r="H841" s="18">
        <v>1498700</v>
      </c>
      <c r="I841" s="9">
        <v>0</v>
      </c>
    </row>
    <row r="842" spans="1:9" x14ac:dyDescent="0.25">
      <c r="A842" s="9" t="s">
        <v>1271</v>
      </c>
      <c r="B842" s="9" t="s">
        <v>982</v>
      </c>
      <c r="C842" s="9" t="s">
        <v>1323</v>
      </c>
      <c r="D842" s="9" t="s">
        <v>1274</v>
      </c>
      <c r="E842" s="9" t="s">
        <v>950</v>
      </c>
      <c r="F842" s="9">
        <v>2022</v>
      </c>
      <c r="G842" s="18">
        <v>19163208</v>
      </c>
      <c r="H842" s="18">
        <v>19163208</v>
      </c>
      <c r="I842" s="9">
        <v>0</v>
      </c>
    </row>
    <row r="843" spans="1:9" x14ac:dyDescent="0.25">
      <c r="A843" s="9" t="s">
        <v>1271</v>
      </c>
      <c r="B843" s="9" t="s">
        <v>982</v>
      </c>
      <c r="C843" s="9" t="s">
        <v>1324</v>
      </c>
      <c r="D843" s="9" t="s">
        <v>1274</v>
      </c>
      <c r="E843" s="9" t="s">
        <v>949</v>
      </c>
      <c r="F843" s="9">
        <v>2022</v>
      </c>
      <c r="G843" s="18">
        <v>1650660</v>
      </c>
      <c r="H843" s="18">
        <v>1650660</v>
      </c>
      <c r="I843" s="9">
        <v>0</v>
      </c>
    </row>
    <row r="844" spans="1:9" x14ac:dyDescent="0.25">
      <c r="A844" s="9" t="s">
        <v>1271</v>
      </c>
      <c r="B844" s="9" t="s">
        <v>982</v>
      </c>
      <c r="C844" s="9" t="s">
        <v>1324</v>
      </c>
      <c r="D844" s="9" t="s">
        <v>1274</v>
      </c>
      <c r="E844" s="9" t="s">
        <v>950</v>
      </c>
      <c r="F844" s="9">
        <v>2022</v>
      </c>
      <c r="G844" s="18">
        <v>4820389</v>
      </c>
      <c r="H844" s="18">
        <v>4820389</v>
      </c>
      <c r="I844" s="9">
        <v>0</v>
      </c>
    </row>
    <row r="845" spans="1:9" x14ac:dyDescent="0.25">
      <c r="A845" s="9" t="s">
        <v>1271</v>
      </c>
      <c r="B845" s="9" t="s">
        <v>982</v>
      </c>
      <c r="C845" s="9" t="s">
        <v>1325</v>
      </c>
      <c r="D845" s="9" t="s">
        <v>1274</v>
      </c>
      <c r="E845" s="9" t="s">
        <v>949</v>
      </c>
      <c r="F845" s="9">
        <v>2022</v>
      </c>
      <c r="G845" s="18">
        <v>19000000</v>
      </c>
      <c r="H845" s="18">
        <v>19000000</v>
      </c>
      <c r="I845" s="9">
        <v>0</v>
      </c>
    </row>
    <row r="846" spans="1:9" x14ac:dyDescent="0.25">
      <c r="A846" s="9" t="s">
        <v>1271</v>
      </c>
      <c r="B846" s="9" t="s">
        <v>982</v>
      </c>
      <c r="C846" s="9" t="s">
        <v>1325</v>
      </c>
      <c r="D846" s="9" t="s">
        <v>1274</v>
      </c>
      <c r="E846" s="9" t="s">
        <v>950</v>
      </c>
      <c r="F846" s="9">
        <v>2022</v>
      </c>
      <c r="G846" s="18">
        <v>276741362</v>
      </c>
      <c r="H846" s="18">
        <v>157242617</v>
      </c>
      <c r="I846" s="9">
        <v>0</v>
      </c>
    </row>
    <row r="847" spans="1:9" x14ac:dyDescent="0.25">
      <c r="A847" s="9" t="s">
        <v>1271</v>
      </c>
      <c r="B847" s="9" t="s">
        <v>982</v>
      </c>
      <c r="C847" s="9" t="s">
        <v>1326</v>
      </c>
      <c r="D847" s="9" t="s">
        <v>1274</v>
      </c>
      <c r="E847" s="9" t="s">
        <v>950</v>
      </c>
      <c r="F847" s="9">
        <v>2022</v>
      </c>
      <c r="G847" s="18">
        <v>35006299.020000003</v>
      </c>
      <c r="H847" s="18">
        <v>35006299.020000003</v>
      </c>
      <c r="I847" s="9">
        <v>0</v>
      </c>
    </row>
    <row r="848" spans="1:9" x14ac:dyDescent="0.25">
      <c r="A848" s="9" t="s">
        <v>1271</v>
      </c>
      <c r="B848" s="9" t="s">
        <v>982</v>
      </c>
      <c r="C848" s="9" t="s">
        <v>1327</v>
      </c>
      <c r="D848" s="9" t="s">
        <v>1274</v>
      </c>
      <c r="E848" s="9" t="s">
        <v>950</v>
      </c>
      <c r="F848" s="9">
        <v>2022</v>
      </c>
      <c r="G848" s="18">
        <v>4613211.83</v>
      </c>
      <c r="H848" s="18">
        <v>4613211.83</v>
      </c>
      <c r="I848" s="9">
        <v>0</v>
      </c>
    </row>
    <row r="849" spans="1:9" x14ac:dyDescent="0.25">
      <c r="A849" s="9" t="s">
        <v>1271</v>
      </c>
      <c r="B849" s="9" t="s">
        <v>982</v>
      </c>
      <c r="C849" s="9" t="s">
        <v>1328</v>
      </c>
      <c r="D849" s="9" t="s">
        <v>1274</v>
      </c>
      <c r="E849" s="9" t="s">
        <v>950</v>
      </c>
      <c r="F849" s="9">
        <v>2022</v>
      </c>
      <c r="G849" s="18">
        <v>1481606.66</v>
      </c>
      <c r="H849" s="18">
        <v>1481606.66</v>
      </c>
      <c r="I849" s="9">
        <v>0</v>
      </c>
    </row>
    <row r="850" spans="1:9" x14ac:dyDescent="0.25">
      <c r="A850" s="9" t="s">
        <v>1271</v>
      </c>
      <c r="B850" s="9" t="s">
        <v>982</v>
      </c>
      <c r="C850" s="9" t="s">
        <v>1329</v>
      </c>
      <c r="D850" s="9" t="s">
        <v>1274</v>
      </c>
      <c r="E850" s="9" t="s">
        <v>950</v>
      </c>
      <c r="F850" s="9">
        <v>2022</v>
      </c>
      <c r="G850" s="18">
        <v>5733844.1700000009</v>
      </c>
      <c r="H850" s="18">
        <v>5733844.1699999999</v>
      </c>
      <c r="I850" s="9">
        <v>1</v>
      </c>
    </row>
    <row r="851" spans="1:9" x14ac:dyDescent="0.25">
      <c r="A851" s="9" t="s">
        <v>1271</v>
      </c>
      <c r="B851" s="9" t="s">
        <v>982</v>
      </c>
      <c r="C851" s="9" t="s">
        <v>1330</v>
      </c>
      <c r="D851" s="9" t="s">
        <v>1274</v>
      </c>
      <c r="E851" s="9" t="s">
        <v>950</v>
      </c>
      <c r="F851" s="9">
        <v>2022</v>
      </c>
      <c r="G851" s="18">
        <v>234893.93</v>
      </c>
      <c r="H851" s="18">
        <v>234893.93</v>
      </c>
      <c r="I851" s="9">
        <v>0</v>
      </c>
    </row>
    <row r="852" spans="1:9" x14ac:dyDescent="0.25">
      <c r="A852" s="9" t="s">
        <v>1271</v>
      </c>
      <c r="B852" s="9" t="s">
        <v>982</v>
      </c>
      <c r="C852" s="9" t="s">
        <v>1331</v>
      </c>
      <c r="D852" s="9" t="s">
        <v>1274</v>
      </c>
      <c r="E852" s="9" t="s">
        <v>949</v>
      </c>
      <c r="F852" s="9">
        <v>2022</v>
      </c>
      <c r="G852" s="18">
        <v>64000000</v>
      </c>
      <c r="H852" s="18">
        <v>64000000</v>
      </c>
      <c r="I852" s="9">
        <v>0</v>
      </c>
    </row>
    <row r="853" spans="1:9" x14ac:dyDescent="0.25">
      <c r="A853" s="9" t="s">
        <v>1271</v>
      </c>
      <c r="B853" s="9" t="s">
        <v>982</v>
      </c>
      <c r="C853" s="9" t="s">
        <v>1332</v>
      </c>
      <c r="D853" s="9" t="s">
        <v>1274</v>
      </c>
      <c r="E853" s="9" t="s">
        <v>950</v>
      </c>
      <c r="F853" s="9">
        <v>2022</v>
      </c>
      <c r="G853" s="18">
        <v>46500000</v>
      </c>
      <c r="H853" s="18">
        <v>46500000</v>
      </c>
      <c r="I853" s="9">
        <v>0</v>
      </c>
    </row>
    <row r="854" spans="1:9" x14ac:dyDescent="0.25">
      <c r="A854" s="9" t="s">
        <v>1271</v>
      </c>
      <c r="B854" s="9" t="s">
        <v>982</v>
      </c>
      <c r="C854" s="9" t="s">
        <v>1333</v>
      </c>
      <c r="D854" s="9" t="s">
        <v>1274</v>
      </c>
      <c r="E854" s="9" t="s">
        <v>949</v>
      </c>
      <c r="F854" s="9">
        <v>2022</v>
      </c>
      <c r="G854" s="18">
        <v>100000000</v>
      </c>
      <c r="H854" s="18">
        <v>100000000</v>
      </c>
      <c r="I854" s="9">
        <v>0</v>
      </c>
    </row>
    <row r="855" spans="1:9" x14ac:dyDescent="0.25">
      <c r="A855" s="9" t="s">
        <v>1271</v>
      </c>
      <c r="B855" s="9" t="s">
        <v>982</v>
      </c>
      <c r="C855" s="9" t="s">
        <v>1334</v>
      </c>
      <c r="D855" s="9" t="s">
        <v>1274</v>
      </c>
      <c r="E855" s="9" t="s">
        <v>950</v>
      </c>
      <c r="F855" s="9">
        <v>2022</v>
      </c>
      <c r="G855" s="18">
        <v>132772.48000000001</v>
      </c>
      <c r="H855" s="18">
        <v>132772.48000000001</v>
      </c>
      <c r="I855" s="9">
        <v>0</v>
      </c>
    </row>
    <row r="856" spans="1:9" x14ac:dyDescent="0.25">
      <c r="A856" s="9" t="s">
        <v>1271</v>
      </c>
      <c r="B856" s="9" t="s">
        <v>1006</v>
      </c>
      <c r="C856" s="9" t="s">
        <v>1335</v>
      </c>
      <c r="D856" s="9" t="s">
        <v>1274</v>
      </c>
      <c r="E856" s="9" t="s">
        <v>950</v>
      </c>
      <c r="F856" s="9">
        <v>2022</v>
      </c>
      <c r="G856" s="18">
        <v>196000000</v>
      </c>
      <c r="H856" s="18">
        <v>0</v>
      </c>
      <c r="I856" s="9">
        <v>0</v>
      </c>
    </row>
    <row r="857" spans="1:9" x14ac:dyDescent="0.25">
      <c r="A857" s="9" t="s">
        <v>1271</v>
      </c>
      <c r="B857" s="9" t="s">
        <v>1072</v>
      </c>
      <c r="C857" s="9" t="s">
        <v>1336</v>
      </c>
      <c r="D857" s="9" t="s">
        <v>1274</v>
      </c>
      <c r="E857" s="9" t="s">
        <v>950</v>
      </c>
      <c r="F857" s="9">
        <v>2022</v>
      </c>
      <c r="G857" s="18">
        <v>7999997</v>
      </c>
      <c r="H857" s="18">
        <v>7999997</v>
      </c>
      <c r="I857" s="9">
        <v>0</v>
      </c>
    </row>
    <row r="858" spans="1:9" x14ac:dyDescent="0.25">
      <c r="A858" s="9" t="s">
        <v>1271</v>
      </c>
      <c r="B858" s="9" t="s">
        <v>1072</v>
      </c>
      <c r="C858" s="9" t="s">
        <v>1337</v>
      </c>
      <c r="D858" s="9" t="s">
        <v>1274</v>
      </c>
      <c r="E858" s="9" t="s">
        <v>950</v>
      </c>
      <c r="F858" s="9">
        <v>2022</v>
      </c>
      <c r="G858" s="18">
        <v>31005915.629999999</v>
      </c>
      <c r="H858" s="18">
        <v>31005915.629999999</v>
      </c>
      <c r="I858" s="9">
        <v>0</v>
      </c>
    </row>
    <row r="859" spans="1:9" x14ac:dyDescent="0.25">
      <c r="A859" s="9" t="s">
        <v>1271</v>
      </c>
      <c r="B859" s="9" t="s">
        <v>1072</v>
      </c>
      <c r="C859" s="9" t="s">
        <v>1338</v>
      </c>
      <c r="D859" s="9" t="s">
        <v>1274</v>
      </c>
      <c r="E859" s="9" t="s">
        <v>949</v>
      </c>
      <c r="F859" s="9">
        <v>2022</v>
      </c>
      <c r="G859" s="18">
        <v>85994573.099999994</v>
      </c>
      <c r="H859" s="18">
        <v>85994573.099999994</v>
      </c>
      <c r="I859" s="9">
        <v>0</v>
      </c>
    </row>
    <row r="860" spans="1:9" x14ac:dyDescent="0.25">
      <c r="A860" s="9" t="s">
        <v>1271</v>
      </c>
      <c r="B860" s="9" t="s">
        <v>1072</v>
      </c>
      <c r="C860" s="9" t="s">
        <v>1339</v>
      </c>
      <c r="D860" s="9" t="s">
        <v>1274</v>
      </c>
      <c r="E860" s="9" t="s">
        <v>950</v>
      </c>
      <c r="F860" s="9">
        <v>2022</v>
      </c>
      <c r="G860" s="18">
        <v>1088155.5900000001</v>
      </c>
      <c r="H860" s="18">
        <v>1088155.5900000001</v>
      </c>
      <c r="I860" s="9">
        <v>0</v>
      </c>
    </row>
    <row r="861" spans="1:9" x14ac:dyDescent="0.25">
      <c r="A861" s="9" t="s">
        <v>1271</v>
      </c>
      <c r="B861" s="9" t="s">
        <v>1072</v>
      </c>
      <c r="C861" s="9" t="s">
        <v>1340</v>
      </c>
      <c r="D861" s="9" t="s">
        <v>1274</v>
      </c>
      <c r="E861" s="9" t="s">
        <v>950</v>
      </c>
      <c r="F861" s="9">
        <v>2022</v>
      </c>
      <c r="G861" s="18">
        <v>12043083</v>
      </c>
      <c r="H861" s="18">
        <v>11007750</v>
      </c>
      <c r="I861" s="9">
        <v>0</v>
      </c>
    </row>
    <row r="862" spans="1:9" x14ac:dyDescent="0.25">
      <c r="A862" s="9" t="s">
        <v>1271</v>
      </c>
      <c r="B862" s="9" t="s">
        <v>1072</v>
      </c>
      <c r="C862" s="9" t="s">
        <v>1341</v>
      </c>
      <c r="D862" s="9" t="s">
        <v>1274</v>
      </c>
      <c r="E862" s="9" t="s">
        <v>950</v>
      </c>
      <c r="F862" s="9">
        <v>2022</v>
      </c>
      <c r="G862" s="18">
        <v>149861247.64000002</v>
      </c>
      <c r="H862" s="18">
        <v>149793247.64000002</v>
      </c>
      <c r="I862" s="9">
        <v>0</v>
      </c>
    </row>
    <row r="863" spans="1:9" x14ac:dyDescent="0.25">
      <c r="A863" s="9" t="s">
        <v>1271</v>
      </c>
      <c r="B863" s="9" t="s">
        <v>1072</v>
      </c>
      <c r="C863" s="9" t="s">
        <v>1342</v>
      </c>
      <c r="D863" s="9" t="s">
        <v>1274</v>
      </c>
      <c r="E863" s="9" t="s">
        <v>950</v>
      </c>
      <c r="F863" s="9">
        <v>2022</v>
      </c>
      <c r="G863" s="18">
        <v>31682120.02</v>
      </c>
      <c r="H863" s="18">
        <v>31682120.02</v>
      </c>
      <c r="I863" s="9">
        <v>0</v>
      </c>
    </row>
    <row r="864" spans="1:9" x14ac:dyDescent="0.25">
      <c r="A864" s="9" t="s">
        <v>1271</v>
      </c>
      <c r="B864" s="9" t="s">
        <v>1072</v>
      </c>
      <c r="C864" s="9" t="s">
        <v>1343</v>
      </c>
      <c r="D864" s="9" t="s">
        <v>1274</v>
      </c>
      <c r="E864" s="9" t="s">
        <v>950</v>
      </c>
      <c r="F864" s="9">
        <v>2022</v>
      </c>
      <c r="G864" s="18">
        <v>3000000</v>
      </c>
      <c r="H864" s="18">
        <v>3000000</v>
      </c>
      <c r="I864" s="9">
        <v>0</v>
      </c>
    </row>
    <row r="865" spans="1:9" x14ac:dyDescent="0.25">
      <c r="A865" s="9" t="s">
        <v>1271</v>
      </c>
      <c r="B865" s="9" t="s">
        <v>1072</v>
      </c>
      <c r="C865" s="9" t="s">
        <v>1344</v>
      </c>
      <c r="D865" s="9" t="s">
        <v>1274</v>
      </c>
      <c r="E865" s="9" t="s">
        <v>950</v>
      </c>
      <c r="F865" s="9">
        <v>2022</v>
      </c>
      <c r="G865" s="18">
        <v>1565000000</v>
      </c>
      <c r="H865" s="18">
        <v>1565000000</v>
      </c>
      <c r="I865" s="9">
        <v>0</v>
      </c>
    </row>
    <row r="866" spans="1:9" x14ac:dyDescent="0.25">
      <c r="A866" s="9" t="s">
        <v>1271</v>
      </c>
      <c r="B866" s="9" t="s">
        <v>1072</v>
      </c>
      <c r="C866" s="9" t="s">
        <v>1345</v>
      </c>
      <c r="D866" s="9" t="s">
        <v>1274</v>
      </c>
      <c r="E866" s="9" t="s">
        <v>950</v>
      </c>
      <c r="F866" s="9">
        <v>2022</v>
      </c>
      <c r="G866" s="18">
        <v>1450000000</v>
      </c>
      <c r="H866" s="18">
        <v>1450000000</v>
      </c>
      <c r="I866" s="9">
        <v>0</v>
      </c>
    </row>
    <row r="867" spans="1:9" x14ac:dyDescent="0.25">
      <c r="A867" s="9" t="s">
        <v>1271</v>
      </c>
      <c r="B867" s="9" t="s">
        <v>1072</v>
      </c>
      <c r="C867" s="9" t="s">
        <v>1346</v>
      </c>
      <c r="D867" s="9" t="s">
        <v>1274</v>
      </c>
      <c r="E867" s="9" t="s">
        <v>950</v>
      </c>
      <c r="F867" s="9">
        <v>2022</v>
      </c>
      <c r="G867" s="18">
        <v>121000000</v>
      </c>
      <c r="H867" s="18">
        <v>121000000</v>
      </c>
      <c r="I867" s="9">
        <v>0</v>
      </c>
    </row>
    <row r="868" spans="1:9" x14ac:dyDescent="0.25">
      <c r="A868" s="9" t="s">
        <v>1271</v>
      </c>
      <c r="B868" s="9" t="s">
        <v>1072</v>
      </c>
      <c r="C868" s="9" t="s">
        <v>1347</v>
      </c>
      <c r="D868" s="9" t="s">
        <v>1274</v>
      </c>
      <c r="E868" s="9" t="s">
        <v>950</v>
      </c>
      <c r="F868" s="9">
        <v>2022</v>
      </c>
      <c r="G868" s="18">
        <v>40000000</v>
      </c>
      <c r="H868" s="18">
        <v>40000000</v>
      </c>
      <c r="I868" s="9">
        <v>0</v>
      </c>
    </row>
    <row r="869" spans="1:9" x14ac:dyDescent="0.25">
      <c r="A869" s="9" t="s">
        <v>1271</v>
      </c>
      <c r="B869" s="9" t="s">
        <v>1072</v>
      </c>
      <c r="C869" s="9" t="s">
        <v>1348</v>
      </c>
      <c r="D869" s="9" t="s">
        <v>1274</v>
      </c>
      <c r="E869" s="9" t="s">
        <v>950</v>
      </c>
      <c r="F869" s="9">
        <v>2022</v>
      </c>
      <c r="G869" s="18">
        <v>1419000000</v>
      </c>
      <c r="H869" s="18">
        <v>1419000000</v>
      </c>
      <c r="I869" s="9">
        <v>0</v>
      </c>
    </row>
    <row r="870" spans="1:9" x14ac:dyDescent="0.25">
      <c r="A870" s="9" t="s">
        <v>1271</v>
      </c>
      <c r="B870" s="9" t="s">
        <v>1072</v>
      </c>
      <c r="C870" s="9" t="s">
        <v>1349</v>
      </c>
      <c r="D870" s="9" t="s">
        <v>1274</v>
      </c>
      <c r="E870" s="9" t="s">
        <v>950</v>
      </c>
      <c r="F870" s="9">
        <v>2022</v>
      </c>
      <c r="G870" s="18">
        <v>1179884</v>
      </c>
      <c r="H870" s="18">
        <v>1179884</v>
      </c>
      <c r="I870" s="9">
        <v>0</v>
      </c>
    </row>
    <row r="871" spans="1:9" x14ac:dyDescent="0.25">
      <c r="A871" s="9" t="s">
        <v>1271</v>
      </c>
      <c r="B871" s="9" t="s">
        <v>1072</v>
      </c>
      <c r="C871" s="9" t="s">
        <v>1350</v>
      </c>
      <c r="D871" s="9" t="s">
        <v>1274</v>
      </c>
      <c r="E871" s="9" t="s">
        <v>950</v>
      </c>
      <c r="F871" s="9">
        <v>2022</v>
      </c>
      <c r="G871" s="18">
        <v>650545300</v>
      </c>
      <c r="H871" s="18">
        <v>650545300</v>
      </c>
      <c r="I871" s="9">
        <v>0</v>
      </c>
    </row>
    <row r="872" spans="1:9" x14ac:dyDescent="0.25">
      <c r="A872" s="9" t="s">
        <v>1271</v>
      </c>
      <c r="B872" s="9" t="s">
        <v>1072</v>
      </c>
      <c r="C872" s="9" t="s">
        <v>1351</v>
      </c>
      <c r="D872" s="9" t="s">
        <v>1274</v>
      </c>
      <c r="E872" s="9" t="s">
        <v>950</v>
      </c>
      <c r="F872" s="9">
        <v>2022</v>
      </c>
      <c r="G872" s="18">
        <v>399454780</v>
      </c>
      <c r="H872" s="18">
        <v>399454780</v>
      </c>
      <c r="I872" s="9">
        <v>0</v>
      </c>
    </row>
    <row r="873" spans="1:9" x14ac:dyDescent="0.25">
      <c r="A873" s="9" t="s">
        <v>1271</v>
      </c>
      <c r="B873" s="9" t="s">
        <v>1072</v>
      </c>
      <c r="C873" s="9" t="s">
        <v>1352</v>
      </c>
      <c r="D873" s="9" t="s">
        <v>1274</v>
      </c>
      <c r="E873" s="9" t="s">
        <v>950</v>
      </c>
      <c r="F873" s="9">
        <v>2022</v>
      </c>
      <c r="G873" s="18">
        <v>2733198.18</v>
      </c>
      <c r="H873" s="18">
        <v>2733198.18</v>
      </c>
      <c r="I873" s="9">
        <v>0</v>
      </c>
    </row>
    <row r="874" spans="1:9" x14ac:dyDescent="0.25">
      <c r="A874" s="9" t="s">
        <v>1271</v>
      </c>
      <c r="B874" s="9" t="s">
        <v>1072</v>
      </c>
      <c r="C874" s="9" t="s">
        <v>1353</v>
      </c>
      <c r="D874" s="9" t="s">
        <v>1274</v>
      </c>
      <c r="E874" s="9" t="s">
        <v>950</v>
      </c>
      <c r="F874" s="9">
        <v>2022</v>
      </c>
      <c r="G874" s="18">
        <v>2410483</v>
      </c>
      <c r="H874" s="18">
        <v>2410483</v>
      </c>
      <c r="I874" s="9">
        <v>0</v>
      </c>
    </row>
    <row r="875" spans="1:9" x14ac:dyDescent="0.25">
      <c r="A875" s="9" t="s">
        <v>1271</v>
      </c>
      <c r="B875" s="9" t="s">
        <v>1072</v>
      </c>
      <c r="C875" s="9" t="s">
        <v>1354</v>
      </c>
      <c r="D875" s="9" t="s">
        <v>1274</v>
      </c>
      <c r="E875" s="9" t="s">
        <v>950</v>
      </c>
      <c r="F875" s="9">
        <v>2022</v>
      </c>
      <c r="G875" s="18">
        <v>71484015</v>
      </c>
      <c r="H875" s="18">
        <v>71484015</v>
      </c>
      <c r="I875" s="9">
        <v>0</v>
      </c>
    </row>
    <row r="876" spans="1:9" x14ac:dyDescent="0.25">
      <c r="A876" s="9" t="s">
        <v>1271</v>
      </c>
      <c r="B876" s="9" t="s">
        <v>1072</v>
      </c>
      <c r="C876" s="9" t="s">
        <v>1355</v>
      </c>
      <c r="D876" s="9" t="s">
        <v>1274</v>
      </c>
      <c r="E876" s="9" t="s">
        <v>950</v>
      </c>
      <c r="F876" s="9">
        <v>2022</v>
      </c>
      <c r="G876" s="18">
        <v>38445625</v>
      </c>
      <c r="H876" s="18">
        <v>35677757</v>
      </c>
      <c r="I876" s="9">
        <v>0</v>
      </c>
    </row>
    <row r="877" spans="1:9" x14ac:dyDescent="0.25">
      <c r="A877" s="9" t="s">
        <v>1271</v>
      </c>
      <c r="B877" s="9" t="s">
        <v>1072</v>
      </c>
      <c r="C877" s="9" t="s">
        <v>1356</v>
      </c>
      <c r="D877" s="9" t="s">
        <v>1274</v>
      </c>
      <c r="E877" s="9" t="s">
        <v>950</v>
      </c>
      <c r="F877" s="9">
        <v>2022</v>
      </c>
      <c r="G877" s="18">
        <v>663564</v>
      </c>
      <c r="H877" s="18">
        <v>663564</v>
      </c>
      <c r="I877" s="9">
        <v>0</v>
      </c>
    </row>
    <row r="878" spans="1:9" x14ac:dyDescent="0.25">
      <c r="A878" s="9" t="s">
        <v>1271</v>
      </c>
      <c r="B878" s="9" t="s">
        <v>1072</v>
      </c>
      <c r="C878" s="9" t="s">
        <v>1357</v>
      </c>
      <c r="D878" s="9" t="s">
        <v>1274</v>
      </c>
      <c r="E878" s="9" t="s">
        <v>950</v>
      </c>
      <c r="F878" s="9">
        <v>2022</v>
      </c>
      <c r="G878" s="18">
        <v>379619938</v>
      </c>
      <c r="H878" s="18">
        <v>379619938</v>
      </c>
      <c r="I878" s="9">
        <v>0</v>
      </c>
    </row>
    <row r="879" spans="1:9" x14ac:dyDescent="0.25">
      <c r="A879" s="9" t="s">
        <v>1271</v>
      </c>
      <c r="B879" s="9" t="s">
        <v>1072</v>
      </c>
      <c r="C879" s="9" t="s">
        <v>1358</v>
      </c>
      <c r="D879" s="9" t="s">
        <v>1274</v>
      </c>
      <c r="E879" s="9" t="s">
        <v>950</v>
      </c>
      <c r="F879" s="9">
        <v>2022</v>
      </c>
      <c r="G879" s="18">
        <v>34538482.030000001</v>
      </c>
      <c r="H879" s="18">
        <v>34538482.030000001</v>
      </c>
      <c r="I879" s="9">
        <v>0</v>
      </c>
    </row>
    <row r="880" spans="1:9" x14ac:dyDescent="0.25">
      <c r="A880" s="9" t="s">
        <v>1271</v>
      </c>
      <c r="B880" s="9" t="s">
        <v>1072</v>
      </c>
      <c r="C880" s="9" t="s">
        <v>1359</v>
      </c>
      <c r="D880" s="9" t="s">
        <v>1274</v>
      </c>
      <c r="E880" s="9" t="s">
        <v>949</v>
      </c>
      <c r="F880" s="9">
        <v>2022</v>
      </c>
      <c r="G880" s="18">
        <v>60828323</v>
      </c>
      <c r="H880" s="18">
        <v>44524697</v>
      </c>
      <c r="I880" s="9">
        <v>0</v>
      </c>
    </row>
    <row r="881" spans="1:9" x14ac:dyDescent="0.25">
      <c r="A881" s="9" t="s">
        <v>1271</v>
      </c>
      <c r="B881" s="9" t="s">
        <v>1072</v>
      </c>
      <c r="C881" s="9" t="s">
        <v>1359</v>
      </c>
      <c r="D881" s="9" t="s">
        <v>1274</v>
      </c>
      <c r="E881" s="9" t="s">
        <v>950</v>
      </c>
      <c r="F881" s="9">
        <v>2022</v>
      </c>
      <c r="G881" s="18">
        <v>489413153</v>
      </c>
      <c r="H881" s="18">
        <v>458341453</v>
      </c>
      <c r="I881" s="9">
        <v>0</v>
      </c>
    </row>
    <row r="882" spans="1:9" x14ac:dyDescent="0.25">
      <c r="A882" s="9" t="s">
        <v>1271</v>
      </c>
      <c r="B882" s="9" t="s">
        <v>1072</v>
      </c>
      <c r="C882" s="9" t="s">
        <v>1360</v>
      </c>
      <c r="D882" s="9" t="s">
        <v>1274</v>
      </c>
      <c r="E882" s="9" t="s">
        <v>950</v>
      </c>
      <c r="F882" s="9">
        <v>2022</v>
      </c>
      <c r="G882" s="18">
        <v>351658447</v>
      </c>
      <c r="H882" s="18">
        <v>349458928.04000002</v>
      </c>
      <c r="I882" s="9">
        <v>0</v>
      </c>
    </row>
    <row r="883" spans="1:9" x14ac:dyDescent="0.25">
      <c r="A883" s="9" t="s">
        <v>1271</v>
      </c>
      <c r="B883" s="9" t="s">
        <v>1072</v>
      </c>
      <c r="C883" s="9" t="s">
        <v>1361</v>
      </c>
      <c r="D883" s="9" t="s">
        <v>1274</v>
      </c>
      <c r="E883" s="9" t="s">
        <v>949</v>
      </c>
      <c r="F883" s="9">
        <v>2022</v>
      </c>
      <c r="G883" s="18">
        <v>47920032</v>
      </c>
      <c r="H883" s="18">
        <v>47710032</v>
      </c>
      <c r="I883" s="9">
        <v>0</v>
      </c>
    </row>
    <row r="884" spans="1:9" x14ac:dyDescent="0.25">
      <c r="A884" s="9" t="s">
        <v>1271</v>
      </c>
      <c r="B884" s="9" t="s">
        <v>1072</v>
      </c>
      <c r="C884" s="9" t="s">
        <v>1361</v>
      </c>
      <c r="D884" s="9" t="s">
        <v>1274</v>
      </c>
      <c r="E884" s="9" t="s">
        <v>950</v>
      </c>
      <c r="F884" s="9">
        <v>2022</v>
      </c>
      <c r="G884" s="18">
        <v>495894024</v>
      </c>
      <c r="H884" s="18">
        <v>382699824.92000002</v>
      </c>
      <c r="I884" s="9">
        <v>0</v>
      </c>
    </row>
    <row r="885" spans="1:9" x14ac:dyDescent="0.25">
      <c r="A885" s="9" t="s">
        <v>1271</v>
      </c>
      <c r="B885" s="9" t="s">
        <v>1072</v>
      </c>
      <c r="C885" s="9" t="s">
        <v>1362</v>
      </c>
      <c r="D885" s="9" t="s">
        <v>1274</v>
      </c>
      <c r="E885" s="9" t="s">
        <v>950</v>
      </c>
      <c r="F885" s="9">
        <v>2022</v>
      </c>
      <c r="G885" s="18">
        <v>100215075.56999999</v>
      </c>
      <c r="H885" s="18">
        <v>100215075.56999999</v>
      </c>
      <c r="I885" s="9">
        <v>0</v>
      </c>
    </row>
    <row r="886" spans="1:9" x14ac:dyDescent="0.25">
      <c r="A886" s="9" t="s">
        <v>1271</v>
      </c>
      <c r="B886" s="9" t="s">
        <v>1072</v>
      </c>
      <c r="C886" s="9" t="s">
        <v>1363</v>
      </c>
      <c r="D886" s="9" t="s">
        <v>1274</v>
      </c>
      <c r="E886" s="9" t="s">
        <v>950</v>
      </c>
      <c r="F886" s="9">
        <v>2022</v>
      </c>
      <c r="G886" s="18">
        <v>675000</v>
      </c>
      <c r="H886" s="18">
        <v>675000</v>
      </c>
      <c r="I886" s="9">
        <v>0</v>
      </c>
    </row>
    <row r="887" spans="1:9" x14ac:dyDescent="0.25">
      <c r="A887" s="9" t="s">
        <v>1271</v>
      </c>
      <c r="B887" s="9" t="s">
        <v>1072</v>
      </c>
      <c r="C887" s="9" t="s">
        <v>1364</v>
      </c>
      <c r="D887" s="9" t="s">
        <v>1274</v>
      </c>
      <c r="E887" s="9" t="s">
        <v>950</v>
      </c>
      <c r="F887" s="9">
        <v>2022</v>
      </c>
      <c r="G887" s="18">
        <v>2216810.4300000002</v>
      </c>
      <c r="H887" s="18">
        <v>2216810.4300000002</v>
      </c>
      <c r="I887" s="9">
        <v>0</v>
      </c>
    </row>
    <row r="888" spans="1:9" x14ac:dyDescent="0.25">
      <c r="A888" s="9" t="s">
        <v>1271</v>
      </c>
      <c r="B888" s="9" t="s">
        <v>1072</v>
      </c>
      <c r="C888" s="9" t="s">
        <v>1365</v>
      </c>
      <c r="D888" s="9" t="s">
        <v>1274</v>
      </c>
      <c r="E888" s="9" t="s">
        <v>950</v>
      </c>
      <c r="F888" s="9">
        <v>2022</v>
      </c>
      <c r="G888" s="18">
        <v>26873765510.510002</v>
      </c>
      <c r="H888" s="18">
        <v>26873765510.510002</v>
      </c>
      <c r="I888" s="9">
        <v>0</v>
      </c>
    </row>
    <row r="889" spans="1:9" x14ac:dyDescent="0.25">
      <c r="A889" s="9" t="s">
        <v>1271</v>
      </c>
      <c r="B889" s="9" t="s">
        <v>1072</v>
      </c>
      <c r="C889" s="9" t="s">
        <v>1366</v>
      </c>
      <c r="D889" s="9" t="s">
        <v>1274</v>
      </c>
      <c r="E889" s="9" t="s">
        <v>950</v>
      </c>
      <c r="F889" s="9">
        <v>2022</v>
      </c>
      <c r="G889" s="18">
        <v>3199</v>
      </c>
      <c r="H889" s="18">
        <v>3199</v>
      </c>
      <c r="I889" s="9">
        <v>0</v>
      </c>
    </row>
    <row r="890" spans="1:9" x14ac:dyDescent="0.25">
      <c r="A890" s="9" t="s">
        <v>1271</v>
      </c>
      <c r="B890" s="9" t="s">
        <v>1072</v>
      </c>
      <c r="C890" s="9" t="s">
        <v>1367</v>
      </c>
      <c r="D890" s="9" t="s">
        <v>1274</v>
      </c>
      <c r="E890" s="9" t="s">
        <v>950</v>
      </c>
      <c r="F890" s="9">
        <v>2022</v>
      </c>
      <c r="G890" s="18">
        <v>34712253500</v>
      </c>
      <c r="H890" s="18">
        <v>17355386500</v>
      </c>
      <c r="I890" s="9">
        <v>0</v>
      </c>
    </row>
    <row r="891" spans="1:9" x14ac:dyDescent="0.25">
      <c r="A891" s="9" t="s">
        <v>1271</v>
      </c>
      <c r="B891" s="9" t="s">
        <v>1072</v>
      </c>
      <c r="C891" s="9" t="s">
        <v>1368</v>
      </c>
      <c r="D891" s="9" t="s">
        <v>1274</v>
      </c>
      <c r="E891" s="9" t="s">
        <v>950</v>
      </c>
      <c r="F891" s="9">
        <v>2022</v>
      </c>
      <c r="G891" s="18">
        <v>832209787.00999987</v>
      </c>
      <c r="H891" s="18">
        <v>832209787.00999987</v>
      </c>
      <c r="I891" s="9">
        <v>0</v>
      </c>
    </row>
    <row r="892" spans="1:9" x14ac:dyDescent="0.25">
      <c r="A892" s="9" t="s">
        <v>1271</v>
      </c>
      <c r="B892" s="9" t="s">
        <v>1105</v>
      </c>
      <c r="C892" s="9" t="s">
        <v>1369</v>
      </c>
      <c r="D892" s="9" t="s">
        <v>1274</v>
      </c>
      <c r="E892" s="9" t="s">
        <v>949</v>
      </c>
      <c r="F892" s="9">
        <v>2022</v>
      </c>
      <c r="G892" s="18">
        <v>28602672775.220001</v>
      </c>
      <c r="H892" s="18">
        <v>24079209714.760002</v>
      </c>
      <c r="I892" s="9">
        <v>0</v>
      </c>
    </row>
    <row r="893" spans="1:9" x14ac:dyDescent="0.25">
      <c r="A893" s="9" t="s">
        <v>1271</v>
      </c>
      <c r="B893" s="9" t="s">
        <v>1105</v>
      </c>
      <c r="C893" s="9" t="s">
        <v>1369</v>
      </c>
      <c r="D893" s="9" t="s">
        <v>1274</v>
      </c>
      <c r="E893" s="9" t="s">
        <v>950</v>
      </c>
      <c r="F893" s="9">
        <v>2022</v>
      </c>
      <c r="G893" s="18">
        <v>35827858.469999999</v>
      </c>
      <c r="H893" s="18">
        <v>35398060.379999995</v>
      </c>
      <c r="I893" s="9">
        <v>0</v>
      </c>
    </row>
    <row r="894" spans="1:9" x14ac:dyDescent="0.25">
      <c r="A894" s="9" t="s">
        <v>1271</v>
      </c>
      <c r="B894" s="9" t="s">
        <v>1105</v>
      </c>
      <c r="C894" s="9" t="s">
        <v>1370</v>
      </c>
      <c r="D894" s="9" t="s">
        <v>1274</v>
      </c>
      <c r="E894" s="9" t="s">
        <v>950</v>
      </c>
      <c r="F894" s="9">
        <v>2022</v>
      </c>
      <c r="G894" s="18">
        <v>784261.89</v>
      </c>
      <c r="H894" s="18">
        <v>784261.89</v>
      </c>
      <c r="I894" s="9">
        <v>0</v>
      </c>
    </row>
    <row r="895" spans="1:9" x14ac:dyDescent="0.25">
      <c r="A895" s="9" t="s">
        <v>1271</v>
      </c>
      <c r="B895" s="9" t="s">
        <v>1105</v>
      </c>
      <c r="C895" s="9" t="s">
        <v>1371</v>
      </c>
      <c r="D895" s="9" t="s">
        <v>1274</v>
      </c>
      <c r="E895" s="9" t="s">
        <v>949</v>
      </c>
      <c r="F895" s="9">
        <v>2022</v>
      </c>
      <c r="G895" s="18">
        <v>30000000</v>
      </c>
      <c r="H895" s="18">
        <v>30000000</v>
      </c>
      <c r="I895" s="9">
        <v>0</v>
      </c>
    </row>
    <row r="896" spans="1:9" x14ac:dyDescent="0.25">
      <c r="A896" s="9" t="s">
        <v>1271</v>
      </c>
      <c r="B896" s="9" t="s">
        <v>1105</v>
      </c>
      <c r="C896" s="9" t="s">
        <v>1371</v>
      </c>
      <c r="D896" s="9" t="s">
        <v>1274</v>
      </c>
      <c r="E896" s="9" t="s">
        <v>950</v>
      </c>
      <c r="F896" s="9">
        <v>2022</v>
      </c>
      <c r="G896" s="18">
        <v>206352342</v>
      </c>
      <c r="H896" s="18">
        <v>182065722.26000002</v>
      </c>
      <c r="I896" s="9">
        <v>0</v>
      </c>
    </row>
    <row r="897" spans="1:9" x14ac:dyDescent="0.25">
      <c r="A897" s="9" t="s">
        <v>1271</v>
      </c>
      <c r="B897" s="9" t="s">
        <v>1105</v>
      </c>
      <c r="C897" s="9" t="s">
        <v>1372</v>
      </c>
      <c r="D897" s="9" t="s">
        <v>1274</v>
      </c>
      <c r="E897" s="9" t="s">
        <v>950</v>
      </c>
      <c r="F897" s="9">
        <v>2022</v>
      </c>
      <c r="G897" s="18">
        <v>6263498.9699999997</v>
      </c>
      <c r="H897" s="18">
        <v>6263498.9699999997</v>
      </c>
      <c r="I897" s="9">
        <v>0</v>
      </c>
    </row>
    <row r="898" spans="1:9" x14ac:dyDescent="0.25">
      <c r="A898" s="9" t="s">
        <v>1271</v>
      </c>
      <c r="B898" s="9" t="s">
        <v>1105</v>
      </c>
      <c r="C898" s="9" t="s">
        <v>1373</v>
      </c>
      <c r="D898" s="9" t="s">
        <v>1274</v>
      </c>
      <c r="E898" s="9" t="s">
        <v>950</v>
      </c>
      <c r="F898" s="9">
        <v>2022</v>
      </c>
      <c r="G898" s="18">
        <v>3301854387</v>
      </c>
      <c r="H898" s="18">
        <v>3301854387</v>
      </c>
      <c r="I898" s="9">
        <v>0</v>
      </c>
    </row>
    <row r="899" spans="1:9" x14ac:dyDescent="0.25">
      <c r="A899" s="9" t="s">
        <v>1271</v>
      </c>
      <c r="B899" s="9" t="s">
        <v>1105</v>
      </c>
      <c r="C899" s="9" t="s">
        <v>1374</v>
      </c>
      <c r="D899" s="9" t="s">
        <v>1274</v>
      </c>
      <c r="E899" s="9" t="s">
        <v>950</v>
      </c>
      <c r="F899" s="9">
        <v>2022</v>
      </c>
      <c r="G899" s="18">
        <v>222041000</v>
      </c>
      <c r="H899" s="18">
        <v>222041000</v>
      </c>
      <c r="I899" s="9">
        <v>0</v>
      </c>
    </row>
    <row r="900" spans="1:9" x14ac:dyDescent="0.25">
      <c r="A900" s="9" t="s">
        <v>1271</v>
      </c>
      <c r="B900" s="9" t="s">
        <v>1105</v>
      </c>
      <c r="C900" s="9" t="s">
        <v>1375</v>
      </c>
      <c r="D900" s="9" t="s">
        <v>1274</v>
      </c>
      <c r="E900" s="9" t="s">
        <v>950</v>
      </c>
      <c r="F900" s="9">
        <v>2022</v>
      </c>
      <c r="G900" s="18">
        <v>191743733</v>
      </c>
      <c r="H900" s="18">
        <v>191743733</v>
      </c>
      <c r="I900" s="9">
        <v>0</v>
      </c>
    </row>
    <row r="901" spans="1:9" x14ac:dyDescent="0.25">
      <c r="A901" s="9" t="s">
        <v>1271</v>
      </c>
      <c r="B901" s="9" t="s">
        <v>1122</v>
      </c>
      <c r="C901" s="9" t="s">
        <v>1376</v>
      </c>
      <c r="D901" s="9" t="s">
        <v>1274</v>
      </c>
      <c r="E901" s="9" t="s">
        <v>949</v>
      </c>
      <c r="F901" s="9">
        <v>2022</v>
      </c>
      <c r="G901" s="18">
        <v>3628989484.3099999</v>
      </c>
      <c r="H901" s="18">
        <v>3628989484.3099999</v>
      </c>
      <c r="I901" s="9">
        <v>0</v>
      </c>
    </row>
    <row r="902" spans="1:9" x14ac:dyDescent="0.25">
      <c r="A902" s="9" t="s">
        <v>1271</v>
      </c>
      <c r="B902" s="9" t="s">
        <v>1122</v>
      </c>
      <c r="C902" s="9" t="s">
        <v>1376</v>
      </c>
      <c r="D902" s="9" t="s">
        <v>1274</v>
      </c>
      <c r="E902" s="9" t="s">
        <v>950</v>
      </c>
      <c r="F902" s="9">
        <v>2022</v>
      </c>
      <c r="G902" s="18">
        <v>10629055634.849997</v>
      </c>
      <c r="H902" s="18">
        <v>10629055634.849997</v>
      </c>
      <c r="I902" s="9">
        <v>0</v>
      </c>
    </row>
    <row r="903" spans="1:9" x14ac:dyDescent="0.25">
      <c r="A903" s="9" t="s">
        <v>1271</v>
      </c>
      <c r="B903" s="9" t="s">
        <v>1122</v>
      </c>
      <c r="C903" s="9" t="s">
        <v>1377</v>
      </c>
      <c r="D903" s="9" t="s">
        <v>1274</v>
      </c>
      <c r="E903" s="9" t="s">
        <v>950</v>
      </c>
      <c r="F903" s="9">
        <v>2022</v>
      </c>
      <c r="G903" s="18">
        <v>24553607134.840015</v>
      </c>
      <c r="H903" s="18">
        <v>24553607134.840015</v>
      </c>
      <c r="I903" s="9">
        <v>0</v>
      </c>
    </row>
    <row r="904" spans="1:9" x14ac:dyDescent="0.25">
      <c r="A904" s="9" t="s">
        <v>1271</v>
      </c>
      <c r="B904" s="9" t="s">
        <v>1122</v>
      </c>
      <c r="C904" s="9" t="s">
        <v>1378</v>
      </c>
      <c r="D904" s="9" t="s">
        <v>1274</v>
      </c>
      <c r="E904" s="9" t="s">
        <v>950</v>
      </c>
      <c r="F904" s="9">
        <v>2022</v>
      </c>
      <c r="G904" s="18">
        <v>1808346625.8499999</v>
      </c>
      <c r="H904" s="18">
        <v>1808346625.8499999</v>
      </c>
      <c r="I904" s="9">
        <v>0</v>
      </c>
    </row>
    <row r="905" spans="1:9" x14ac:dyDescent="0.25">
      <c r="A905" s="9" t="s">
        <v>1271</v>
      </c>
      <c r="B905" s="9" t="s">
        <v>1122</v>
      </c>
      <c r="C905" s="9" t="s">
        <v>1379</v>
      </c>
      <c r="D905" s="9" t="s">
        <v>1274</v>
      </c>
      <c r="E905" s="9" t="s">
        <v>949</v>
      </c>
      <c r="F905" s="9">
        <v>2022</v>
      </c>
      <c r="G905" s="18">
        <v>200000000</v>
      </c>
      <c r="H905" s="18">
        <v>200000000</v>
      </c>
      <c r="I905" s="9">
        <v>0</v>
      </c>
    </row>
    <row r="906" spans="1:9" x14ac:dyDescent="0.25">
      <c r="A906" s="9" t="s">
        <v>1271</v>
      </c>
      <c r="B906" s="9" t="s">
        <v>1122</v>
      </c>
      <c r="C906" s="9" t="s">
        <v>1379</v>
      </c>
      <c r="D906" s="9" t="s">
        <v>1274</v>
      </c>
      <c r="E906" s="9" t="s">
        <v>950</v>
      </c>
      <c r="F906" s="9">
        <v>2022</v>
      </c>
      <c r="G906" s="18">
        <v>1650000000</v>
      </c>
      <c r="H906" s="18">
        <v>1650000000</v>
      </c>
      <c r="I906" s="9">
        <v>0</v>
      </c>
    </row>
    <row r="907" spans="1:9" x14ac:dyDescent="0.25">
      <c r="A907" s="9" t="s">
        <v>1271</v>
      </c>
      <c r="B907" s="9" t="s">
        <v>1122</v>
      </c>
      <c r="C907" s="9" t="s">
        <v>1380</v>
      </c>
      <c r="D907" s="9" t="s">
        <v>1274</v>
      </c>
      <c r="E907" s="9" t="s">
        <v>949</v>
      </c>
      <c r="F907" s="9">
        <v>2022</v>
      </c>
      <c r="G907" s="18">
        <v>2700000</v>
      </c>
      <c r="H907" s="18">
        <v>2700000</v>
      </c>
      <c r="I907" s="9">
        <v>0</v>
      </c>
    </row>
    <row r="908" spans="1:9" x14ac:dyDescent="0.25">
      <c r="A908" s="9" t="s">
        <v>1271</v>
      </c>
      <c r="B908" s="9" t="s">
        <v>1122</v>
      </c>
      <c r="C908" s="9" t="s">
        <v>1380</v>
      </c>
      <c r="D908" s="9" t="s">
        <v>1274</v>
      </c>
      <c r="E908" s="9" t="s">
        <v>950</v>
      </c>
      <c r="F908" s="9">
        <v>2022</v>
      </c>
      <c r="G908" s="18">
        <v>197300000</v>
      </c>
      <c r="H908" s="18">
        <v>197300000</v>
      </c>
      <c r="I908" s="9">
        <v>0</v>
      </c>
    </row>
    <row r="909" spans="1:9" x14ac:dyDescent="0.25">
      <c r="A909" s="9" t="s">
        <v>1271</v>
      </c>
      <c r="B909" s="9" t="s">
        <v>1122</v>
      </c>
      <c r="C909" s="9" t="s">
        <v>1381</v>
      </c>
      <c r="D909" s="9" t="s">
        <v>1274</v>
      </c>
      <c r="E909" s="9" t="s">
        <v>950</v>
      </c>
      <c r="F909" s="9">
        <v>2022</v>
      </c>
      <c r="G909" s="18">
        <v>86591987</v>
      </c>
      <c r="H909" s="18">
        <v>83463813.500000015</v>
      </c>
      <c r="I909" s="9">
        <v>0</v>
      </c>
    </row>
    <row r="910" spans="1:9" x14ac:dyDescent="0.25">
      <c r="A910" s="9" t="s">
        <v>1271</v>
      </c>
      <c r="B910" s="9" t="s">
        <v>1122</v>
      </c>
      <c r="C910" s="9" t="s">
        <v>1382</v>
      </c>
      <c r="D910" s="9" t="s">
        <v>1274</v>
      </c>
      <c r="E910" s="9" t="s">
        <v>950</v>
      </c>
      <c r="F910" s="9">
        <v>2022</v>
      </c>
      <c r="G910" s="18">
        <v>1750000000</v>
      </c>
      <c r="H910" s="18">
        <v>1668410544</v>
      </c>
      <c r="I910" s="9">
        <v>0</v>
      </c>
    </row>
    <row r="911" spans="1:9" x14ac:dyDescent="0.25">
      <c r="A911" s="9" t="s">
        <v>1271</v>
      </c>
      <c r="B911" s="9" t="s">
        <v>1122</v>
      </c>
      <c r="C911" s="9" t="s">
        <v>1383</v>
      </c>
      <c r="D911" s="9" t="s">
        <v>1274</v>
      </c>
      <c r="E911" s="9" t="s">
        <v>949</v>
      </c>
      <c r="F911" s="9">
        <v>2022</v>
      </c>
      <c r="G911" s="18">
        <v>158599640</v>
      </c>
      <c r="H911" s="18">
        <v>158599640</v>
      </c>
      <c r="I911" s="9">
        <v>0</v>
      </c>
    </row>
    <row r="912" spans="1:9" x14ac:dyDescent="0.25">
      <c r="A912" s="9" t="s">
        <v>1271</v>
      </c>
      <c r="B912" s="9" t="s">
        <v>1122</v>
      </c>
      <c r="C912" s="9" t="s">
        <v>1383</v>
      </c>
      <c r="D912" s="9" t="s">
        <v>1274</v>
      </c>
      <c r="E912" s="9" t="s">
        <v>950</v>
      </c>
      <c r="F912" s="9">
        <v>2022</v>
      </c>
      <c r="G912" s="18">
        <v>4628672071.71</v>
      </c>
      <c r="H912" s="18">
        <v>4628672071.71</v>
      </c>
      <c r="I912" s="9">
        <v>0</v>
      </c>
    </row>
    <row r="913" spans="1:9" x14ac:dyDescent="0.25">
      <c r="A913" s="9" t="s">
        <v>1271</v>
      </c>
      <c r="B913" s="9" t="s">
        <v>1122</v>
      </c>
      <c r="C913" s="9" t="s">
        <v>1384</v>
      </c>
      <c r="D913" s="9" t="s">
        <v>1274</v>
      </c>
      <c r="E913" s="9" t="s">
        <v>950</v>
      </c>
      <c r="F913" s="9">
        <v>2022</v>
      </c>
      <c r="G913" s="18">
        <v>120268627</v>
      </c>
      <c r="H913" s="18">
        <v>120268627</v>
      </c>
      <c r="I913" s="9">
        <v>0</v>
      </c>
    </row>
    <row r="914" spans="1:9" x14ac:dyDescent="0.25">
      <c r="A914" s="9" t="s">
        <v>1271</v>
      </c>
      <c r="B914" s="9" t="s">
        <v>1122</v>
      </c>
      <c r="C914" s="9" t="s">
        <v>1385</v>
      </c>
      <c r="D914" s="9" t="s">
        <v>1274</v>
      </c>
      <c r="E914" s="9" t="s">
        <v>949</v>
      </c>
      <c r="F914" s="9">
        <v>2022</v>
      </c>
      <c r="G914" s="18">
        <v>4982000</v>
      </c>
      <c r="H914" s="18">
        <v>4982000</v>
      </c>
      <c r="I914" s="9">
        <v>0</v>
      </c>
    </row>
    <row r="915" spans="1:9" x14ac:dyDescent="0.25">
      <c r="A915" s="9" t="s">
        <v>1271</v>
      </c>
      <c r="B915" s="9" t="s">
        <v>1122</v>
      </c>
      <c r="C915" s="9" t="s">
        <v>1385</v>
      </c>
      <c r="D915" s="9" t="s">
        <v>1274</v>
      </c>
      <c r="E915" s="9" t="s">
        <v>950</v>
      </c>
      <c r="F915" s="9">
        <v>2022</v>
      </c>
      <c r="G915" s="18">
        <v>580089760</v>
      </c>
      <c r="H915" s="18">
        <v>580089760</v>
      </c>
      <c r="I915" s="9">
        <v>0</v>
      </c>
    </row>
    <row r="916" spans="1:9" x14ac:dyDescent="0.25">
      <c r="A916" s="9" t="s">
        <v>1271</v>
      </c>
      <c r="B916" s="9" t="s">
        <v>1122</v>
      </c>
      <c r="C916" s="9" t="s">
        <v>1386</v>
      </c>
      <c r="D916" s="9" t="s">
        <v>1274</v>
      </c>
      <c r="E916" s="9" t="s">
        <v>950</v>
      </c>
      <c r="F916" s="9">
        <v>2022</v>
      </c>
      <c r="G916" s="18">
        <v>598734579</v>
      </c>
      <c r="H916" s="18">
        <v>598734579</v>
      </c>
      <c r="I916" s="9">
        <v>0</v>
      </c>
    </row>
    <row r="917" spans="1:9" x14ac:dyDescent="0.25">
      <c r="A917" s="9" t="s">
        <v>1271</v>
      </c>
      <c r="B917" s="9" t="s">
        <v>1122</v>
      </c>
      <c r="C917" s="9" t="s">
        <v>1387</v>
      </c>
      <c r="D917" s="9" t="s">
        <v>1274</v>
      </c>
      <c r="E917" s="9" t="s">
        <v>949</v>
      </c>
      <c r="F917" s="9">
        <v>2022</v>
      </c>
      <c r="G917" s="18">
        <v>104830518</v>
      </c>
      <c r="H917" s="18">
        <v>104830518</v>
      </c>
      <c r="I917" s="9">
        <v>1</v>
      </c>
    </row>
    <row r="918" spans="1:9" x14ac:dyDescent="0.25">
      <c r="A918" s="9" t="s">
        <v>1271</v>
      </c>
      <c r="B918" s="9" t="s">
        <v>1122</v>
      </c>
      <c r="C918" s="9" t="s">
        <v>1387</v>
      </c>
      <c r="D918" s="9" t="s">
        <v>1274</v>
      </c>
      <c r="E918" s="9" t="s">
        <v>950</v>
      </c>
      <c r="F918" s="9">
        <v>2022</v>
      </c>
      <c r="G918" s="18">
        <v>20091446.379999999</v>
      </c>
      <c r="H918" s="18">
        <v>20091446.379999999</v>
      </c>
      <c r="I918" s="9">
        <v>1</v>
      </c>
    </row>
    <row r="919" spans="1:9" x14ac:dyDescent="0.25">
      <c r="A919" s="9" t="s">
        <v>1271</v>
      </c>
      <c r="B919" s="9" t="s">
        <v>1169</v>
      </c>
      <c r="C919" s="9" t="s">
        <v>1388</v>
      </c>
      <c r="D919" s="9" t="s">
        <v>1274</v>
      </c>
      <c r="E919" s="9" t="s">
        <v>950</v>
      </c>
      <c r="F919" s="9">
        <v>2022</v>
      </c>
      <c r="G919" s="18">
        <v>171564232490</v>
      </c>
      <c r="H919" s="18">
        <v>171292886978.69</v>
      </c>
      <c r="I919" s="9">
        <v>0</v>
      </c>
    </row>
    <row r="920" spans="1:9" x14ac:dyDescent="0.25">
      <c r="A920" s="9" t="s">
        <v>1271</v>
      </c>
      <c r="B920" s="9" t="s">
        <v>1169</v>
      </c>
      <c r="C920" s="9" t="s">
        <v>1389</v>
      </c>
      <c r="D920" s="9" t="s">
        <v>1274</v>
      </c>
      <c r="E920" s="9" t="s">
        <v>950</v>
      </c>
      <c r="F920" s="9">
        <v>2022</v>
      </c>
      <c r="G920" s="18">
        <v>11446924978</v>
      </c>
      <c r="H920" s="18">
        <v>11442236547.07</v>
      </c>
      <c r="I920" s="9">
        <v>0</v>
      </c>
    </row>
    <row r="921" spans="1:9" x14ac:dyDescent="0.25">
      <c r="A921" s="9" t="s">
        <v>1271</v>
      </c>
      <c r="B921" s="9" t="s">
        <v>1169</v>
      </c>
      <c r="C921" s="9" t="s">
        <v>1390</v>
      </c>
      <c r="D921" s="9" t="s">
        <v>1274</v>
      </c>
      <c r="E921" s="9" t="s">
        <v>950</v>
      </c>
      <c r="F921" s="9">
        <v>2022</v>
      </c>
      <c r="G921" s="18">
        <v>2750823908</v>
      </c>
      <c r="H921" s="18">
        <v>2745178219.5</v>
      </c>
      <c r="I921" s="9">
        <v>0</v>
      </c>
    </row>
    <row r="922" spans="1:9" x14ac:dyDescent="0.25">
      <c r="A922" s="9" t="s">
        <v>1271</v>
      </c>
      <c r="B922" s="9" t="s">
        <v>1169</v>
      </c>
      <c r="C922" s="9" t="s">
        <v>1391</v>
      </c>
      <c r="D922" s="9" t="s">
        <v>1274</v>
      </c>
      <c r="E922" s="9" t="s">
        <v>949</v>
      </c>
      <c r="F922" s="9">
        <v>2022</v>
      </c>
      <c r="G922" s="18">
        <v>2550375</v>
      </c>
      <c r="H922" s="18">
        <v>2550375</v>
      </c>
      <c r="I922" s="9">
        <v>0</v>
      </c>
    </row>
    <row r="923" spans="1:9" x14ac:dyDescent="0.25">
      <c r="A923" s="9" t="s">
        <v>1271</v>
      </c>
      <c r="B923" s="9" t="s">
        <v>1169</v>
      </c>
      <c r="C923" s="9" t="s">
        <v>1391</v>
      </c>
      <c r="D923" s="9" t="s">
        <v>1274</v>
      </c>
      <c r="E923" s="9" t="s">
        <v>950</v>
      </c>
      <c r="F923" s="9">
        <v>2022</v>
      </c>
      <c r="G923" s="18">
        <v>1154539249</v>
      </c>
      <c r="H923" s="18">
        <v>1154539249</v>
      </c>
      <c r="I923" s="9">
        <v>0</v>
      </c>
    </row>
    <row r="924" spans="1:9" x14ac:dyDescent="0.25">
      <c r="A924" s="9" t="s">
        <v>1271</v>
      </c>
      <c r="B924" s="9" t="s">
        <v>1169</v>
      </c>
      <c r="C924" s="9" t="s">
        <v>1392</v>
      </c>
      <c r="D924" s="9" t="s">
        <v>1274</v>
      </c>
      <c r="E924" s="9" t="s">
        <v>950</v>
      </c>
      <c r="F924" s="9">
        <v>2022</v>
      </c>
      <c r="G924" s="18">
        <v>2304468.75</v>
      </c>
      <c r="H924" s="18">
        <v>2304468.75</v>
      </c>
      <c r="I924" s="9">
        <v>0</v>
      </c>
    </row>
    <row r="925" spans="1:9" x14ac:dyDescent="0.25">
      <c r="A925" s="9" t="s">
        <v>1271</v>
      </c>
      <c r="B925" s="9" t="s">
        <v>1169</v>
      </c>
      <c r="C925" s="9" t="s">
        <v>1393</v>
      </c>
      <c r="D925" s="9" t="s">
        <v>1274</v>
      </c>
      <c r="E925" s="9" t="s">
        <v>950</v>
      </c>
      <c r="F925" s="9">
        <v>2022</v>
      </c>
      <c r="G925" s="18">
        <v>7589971.9000000004</v>
      </c>
      <c r="H925" s="18">
        <v>7589971.9000000004</v>
      </c>
      <c r="I925" s="9">
        <v>0</v>
      </c>
    </row>
    <row r="926" spans="1:9" x14ac:dyDescent="0.25">
      <c r="A926" s="9" t="s">
        <v>1271</v>
      </c>
      <c r="B926" s="9" t="s">
        <v>1169</v>
      </c>
      <c r="C926" s="9" t="s">
        <v>1394</v>
      </c>
      <c r="D926" s="9" t="s">
        <v>1274</v>
      </c>
      <c r="E926" s="9" t="s">
        <v>950</v>
      </c>
      <c r="F926" s="9">
        <v>2022</v>
      </c>
      <c r="G926" s="18">
        <v>1795000</v>
      </c>
      <c r="H926" s="18">
        <v>1795000</v>
      </c>
      <c r="I926" s="9">
        <v>0</v>
      </c>
    </row>
    <row r="927" spans="1:9" x14ac:dyDescent="0.25">
      <c r="A927" s="9" t="s">
        <v>1271</v>
      </c>
      <c r="B927" s="9" t="s">
        <v>1169</v>
      </c>
      <c r="C927" s="9" t="s">
        <v>1395</v>
      </c>
      <c r="D927" s="9" t="s">
        <v>1274</v>
      </c>
      <c r="E927" s="9" t="s">
        <v>950</v>
      </c>
      <c r="F927" s="9">
        <v>2022</v>
      </c>
      <c r="G927" s="18">
        <v>2876000</v>
      </c>
      <c r="H927" s="18">
        <v>2610291.0300000003</v>
      </c>
      <c r="I927" s="9">
        <v>0</v>
      </c>
    </row>
    <row r="928" spans="1:9" x14ac:dyDescent="0.25">
      <c r="A928" s="9" t="s">
        <v>1271</v>
      </c>
      <c r="B928" s="9" t="s">
        <v>1169</v>
      </c>
      <c r="C928" s="9" t="s">
        <v>1396</v>
      </c>
      <c r="D928" s="9" t="s">
        <v>1274</v>
      </c>
      <c r="E928" s="9" t="s">
        <v>950</v>
      </c>
      <c r="F928" s="9">
        <v>2022</v>
      </c>
      <c r="G928" s="18">
        <v>897270</v>
      </c>
      <c r="H928" s="18">
        <v>897270</v>
      </c>
      <c r="I928" s="9">
        <v>0</v>
      </c>
    </row>
    <row r="929" spans="1:9" x14ac:dyDescent="0.25">
      <c r="A929" s="9" t="s">
        <v>1271</v>
      </c>
      <c r="B929" s="9" t="s">
        <v>1169</v>
      </c>
      <c r="C929" s="9" t="s">
        <v>1397</v>
      </c>
      <c r="D929" s="9" t="s">
        <v>1274</v>
      </c>
      <c r="E929" s="9" t="s">
        <v>950</v>
      </c>
      <c r="F929" s="9">
        <v>2022</v>
      </c>
      <c r="G929" s="18">
        <v>8874474</v>
      </c>
      <c r="H929" s="18">
        <v>8874474</v>
      </c>
      <c r="I929" s="9">
        <v>0</v>
      </c>
    </row>
    <row r="930" spans="1:9" x14ac:dyDescent="0.25">
      <c r="A930" s="9" t="s">
        <v>1271</v>
      </c>
      <c r="B930" s="9" t="s">
        <v>1169</v>
      </c>
      <c r="C930" s="9" t="s">
        <v>1398</v>
      </c>
      <c r="D930" s="9" t="s">
        <v>1274</v>
      </c>
      <c r="E930" s="9" t="s">
        <v>949</v>
      </c>
      <c r="F930" s="9">
        <v>2022</v>
      </c>
      <c r="G930" s="18">
        <v>207017000</v>
      </c>
      <c r="H930" s="18">
        <v>207017000</v>
      </c>
      <c r="I930" s="9">
        <v>0</v>
      </c>
    </row>
    <row r="931" spans="1:9" x14ac:dyDescent="0.25">
      <c r="A931" s="9" t="s">
        <v>1271</v>
      </c>
      <c r="B931" s="9" t="s">
        <v>1169</v>
      </c>
      <c r="C931" s="9" t="s">
        <v>1398</v>
      </c>
      <c r="D931" s="9" t="s">
        <v>1274</v>
      </c>
      <c r="E931" s="9" t="s">
        <v>950</v>
      </c>
      <c r="F931" s="9">
        <v>2022</v>
      </c>
      <c r="G931" s="18">
        <v>466270600</v>
      </c>
      <c r="H931" s="18">
        <v>466270160.81</v>
      </c>
      <c r="I931" s="9">
        <v>0</v>
      </c>
    </row>
    <row r="932" spans="1:9" x14ac:dyDescent="0.25">
      <c r="A932" s="9" t="s">
        <v>1271</v>
      </c>
      <c r="B932" s="9" t="s">
        <v>1169</v>
      </c>
      <c r="C932" s="9" t="s">
        <v>1399</v>
      </c>
      <c r="D932" s="9" t="s">
        <v>1274</v>
      </c>
      <c r="E932" s="9" t="s">
        <v>950</v>
      </c>
      <c r="F932" s="9">
        <v>2022</v>
      </c>
      <c r="G932" s="18">
        <v>51781000</v>
      </c>
      <c r="H932" s="18">
        <v>44396619</v>
      </c>
      <c r="I932" s="9">
        <v>0</v>
      </c>
    </row>
    <row r="933" spans="1:9" x14ac:dyDescent="0.25">
      <c r="A933" s="9" t="s">
        <v>1271</v>
      </c>
      <c r="B933" s="9" t="s">
        <v>1169</v>
      </c>
      <c r="C933" s="9" t="s">
        <v>1400</v>
      </c>
      <c r="D933" s="9" t="s">
        <v>1274</v>
      </c>
      <c r="E933" s="9" t="s">
        <v>950</v>
      </c>
      <c r="F933" s="9">
        <v>2022</v>
      </c>
      <c r="G933" s="18">
        <v>324952500</v>
      </c>
      <c r="H933" s="18">
        <v>292917640.95000005</v>
      </c>
      <c r="I933" s="9">
        <v>0</v>
      </c>
    </row>
    <row r="934" spans="1:9" x14ac:dyDescent="0.25">
      <c r="A934" s="9" t="s">
        <v>1271</v>
      </c>
      <c r="B934" s="9" t="s">
        <v>1169</v>
      </c>
      <c r="C934" s="9" t="s">
        <v>1401</v>
      </c>
      <c r="D934" s="9" t="s">
        <v>1274</v>
      </c>
      <c r="E934" s="9" t="s">
        <v>950</v>
      </c>
      <c r="F934" s="9">
        <v>2022</v>
      </c>
      <c r="G934" s="18">
        <v>715789025</v>
      </c>
      <c r="H934" s="18">
        <v>641850181.03999996</v>
      </c>
      <c r="I934" s="9">
        <v>0</v>
      </c>
    </row>
    <row r="935" spans="1:9" x14ac:dyDescent="0.25">
      <c r="A935" s="9" t="s">
        <v>1271</v>
      </c>
      <c r="B935" s="9" t="s">
        <v>1169</v>
      </c>
      <c r="C935" s="9" t="s">
        <v>1402</v>
      </c>
      <c r="D935" s="9" t="s">
        <v>1274</v>
      </c>
      <c r="E935" s="9" t="s">
        <v>950</v>
      </c>
      <c r="F935" s="9">
        <v>2022</v>
      </c>
      <c r="G935" s="18">
        <v>12775000</v>
      </c>
      <c r="H935" s="18">
        <v>12775000</v>
      </c>
      <c r="I935" s="9">
        <v>0</v>
      </c>
    </row>
    <row r="936" spans="1:9" x14ac:dyDescent="0.25">
      <c r="A936" s="9" t="s">
        <v>1271</v>
      </c>
      <c r="B936" s="9" t="s">
        <v>1169</v>
      </c>
      <c r="C936" s="9" t="s">
        <v>1403</v>
      </c>
      <c r="D936" s="9" t="s">
        <v>1274</v>
      </c>
      <c r="E936" s="9" t="s">
        <v>950</v>
      </c>
      <c r="F936" s="9">
        <v>2022</v>
      </c>
      <c r="G936" s="18">
        <v>12577602</v>
      </c>
      <c r="H936" s="18">
        <v>12556742</v>
      </c>
      <c r="I936" s="9">
        <v>0</v>
      </c>
    </row>
    <row r="937" spans="1:9" x14ac:dyDescent="0.25">
      <c r="A937" s="9" t="s">
        <v>1271</v>
      </c>
      <c r="B937" s="9" t="s">
        <v>1169</v>
      </c>
      <c r="C937" s="9" t="s">
        <v>1404</v>
      </c>
      <c r="D937" s="9" t="s">
        <v>1274</v>
      </c>
      <c r="E937" s="9" t="s">
        <v>950</v>
      </c>
      <c r="F937" s="9">
        <v>2022</v>
      </c>
      <c r="G937" s="18">
        <v>4989999</v>
      </c>
      <c r="H937" s="18">
        <v>4989999</v>
      </c>
      <c r="I937" s="9">
        <v>0</v>
      </c>
    </row>
    <row r="938" spans="1:9" x14ac:dyDescent="0.25">
      <c r="A938" s="9" t="s">
        <v>1271</v>
      </c>
      <c r="B938" s="9" t="s">
        <v>1169</v>
      </c>
      <c r="C938" s="9" t="s">
        <v>1405</v>
      </c>
      <c r="D938" s="9" t="s">
        <v>1274</v>
      </c>
      <c r="E938" s="9" t="s">
        <v>950</v>
      </c>
      <c r="F938" s="9">
        <v>2022</v>
      </c>
      <c r="G938" s="18">
        <v>1558813290</v>
      </c>
      <c r="H938" s="18">
        <v>1552052767.8</v>
      </c>
      <c r="I938" s="9">
        <v>0</v>
      </c>
    </row>
    <row r="939" spans="1:9" x14ac:dyDescent="0.25">
      <c r="A939" s="9" t="s">
        <v>1271</v>
      </c>
      <c r="B939" s="9" t="s">
        <v>1169</v>
      </c>
      <c r="C939" s="9" t="s">
        <v>1406</v>
      </c>
      <c r="D939" s="9" t="s">
        <v>1274</v>
      </c>
      <c r="E939" s="9" t="s">
        <v>950</v>
      </c>
      <c r="F939" s="9">
        <v>2022</v>
      </c>
      <c r="G939" s="18">
        <v>2883898</v>
      </c>
      <c r="H939" s="18">
        <v>2883898</v>
      </c>
      <c r="I939" s="9">
        <v>0</v>
      </c>
    </row>
    <row r="940" spans="1:9" x14ac:dyDescent="0.25">
      <c r="A940" s="9" t="s">
        <v>1271</v>
      </c>
      <c r="B940" s="9" t="s">
        <v>1169</v>
      </c>
      <c r="C940" s="9" t="s">
        <v>1407</v>
      </c>
      <c r="D940" s="9" t="s">
        <v>1274</v>
      </c>
      <c r="E940" s="9" t="s">
        <v>950</v>
      </c>
      <c r="F940" s="9">
        <v>2022</v>
      </c>
      <c r="G940" s="18">
        <v>33509658</v>
      </c>
      <c r="H940" s="18">
        <v>33356158</v>
      </c>
      <c r="I940" s="9">
        <v>0</v>
      </c>
    </row>
    <row r="941" spans="1:9" x14ac:dyDescent="0.25">
      <c r="A941" s="9" t="s">
        <v>1271</v>
      </c>
      <c r="B941" s="9" t="s">
        <v>1169</v>
      </c>
      <c r="C941" s="9" t="s">
        <v>1408</v>
      </c>
      <c r="D941" s="9" t="s">
        <v>1274</v>
      </c>
      <c r="E941" s="9" t="s">
        <v>950</v>
      </c>
      <c r="F941" s="9">
        <v>2022</v>
      </c>
      <c r="G941" s="18">
        <v>3999038</v>
      </c>
      <c r="H941" s="18">
        <v>3989087</v>
      </c>
      <c r="I941" s="9">
        <v>0</v>
      </c>
    </row>
    <row r="942" spans="1:9" x14ac:dyDescent="0.25">
      <c r="A942" s="9" t="s">
        <v>1271</v>
      </c>
      <c r="B942" s="9" t="s">
        <v>1169</v>
      </c>
      <c r="C942" s="9" t="s">
        <v>1409</v>
      </c>
      <c r="D942" s="9" t="s">
        <v>1274</v>
      </c>
      <c r="E942" s="9" t="s">
        <v>950</v>
      </c>
      <c r="F942" s="9">
        <v>2022</v>
      </c>
      <c r="G942" s="18">
        <v>19902481</v>
      </c>
      <c r="H942" s="18">
        <v>19902481</v>
      </c>
      <c r="I942" s="9">
        <v>0</v>
      </c>
    </row>
    <row r="943" spans="1:9" x14ac:dyDescent="0.25">
      <c r="A943" s="9" t="s">
        <v>1271</v>
      </c>
      <c r="B943" s="9" t="s">
        <v>1169</v>
      </c>
      <c r="C943" s="9" t="s">
        <v>1410</v>
      </c>
      <c r="D943" s="9" t="s">
        <v>1274</v>
      </c>
      <c r="E943" s="9" t="s">
        <v>950</v>
      </c>
      <c r="F943" s="9">
        <v>2022</v>
      </c>
      <c r="G943" s="18">
        <v>3060182.7</v>
      </c>
      <c r="H943" s="18">
        <v>2257435.6799999997</v>
      </c>
      <c r="I943" s="9">
        <v>0</v>
      </c>
    </row>
    <row r="944" spans="1:9" x14ac:dyDescent="0.25">
      <c r="A944" s="9" t="s">
        <v>1271</v>
      </c>
      <c r="B944" s="9" t="s">
        <v>1169</v>
      </c>
      <c r="C944" s="9" t="s">
        <v>1411</v>
      </c>
      <c r="D944" s="9" t="s">
        <v>1274</v>
      </c>
      <c r="E944" s="9" t="s">
        <v>950</v>
      </c>
      <c r="F944" s="9">
        <v>2022</v>
      </c>
      <c r="G944" s="18">
        <v>86113823.38000001</v>
      </c>
      <c r="H944" s="18">
        <v>85797453.38000001</v>
      </c>
      <c r="I944" s="9">
        <v>0</v>
      </c>
    </row>
    <row r="945" spans="1:9" x14ac:dyDescent="0.25">
      <c r="A945" s="9" t="s">
        <v>1271</v>
      </c>
      <c r="B945" s="9" t="s">
        <v>1169</v>
      </c>
      <c r="C945" s="9" t="s">
        <v>1412</v>
      </c>
      <c r="D945" s="9" t="s">
        <v>1274</v>
      </c>
      <c r="E945" s="9" t="s">
        <v>950</v>
      </c>
      <c r="F945" s="9">
        <v>2022</v>
      </c>
      <c r="G945" s="18">
        <v>13835900</v>
      </c>
      <c r="H945" s="18">
        <v>12702380.76</v>
      </c>
      <c r="I945" s="9">
        <v>0</v>
      </c>
    </row>
    <row r="946" spans="1:9" x14ac:dyDescent="0.25">
      <c r="A946" s="9" t="s">
        <v>1271</v>
      </c>
      <c r="B946" s="9" t="s">
        <v>1169</v>
      </c>
      <c r="C946" s="9" t="s">
        <v>1413</v>
      </c>
      <c r="D946" s="9" t="s">
        <v>1274</v>
      </c>
      <c r="E946" s="9" t="s">
        <v>950</v>
      </c>
      <c r="F946" s="9">
        <v>2022</v>
      </c>
      <c r="G946" s="18">
        <v>60072181</v>
      </c>
      <c r="H946" s="18">
        <v>57874507.520000003</v>
      </c>
      <c r="I946" s="9">
        <v>0</v>
      </c>
    </row>
    <row r="947" spans="1:9" x14ac:dyDescent="0.25">
      <c r="A947" s="9" t="s">
        <v>1271</v>
      </c>
      <c r="B947" s="9" t="s">
        <v>1169</v>
      </c>
      <c r="C947" s="9" t="s">
        <v>1414</v>
      </c>
      <c r="D947" s="9" t="s">
        <v>1274</v>
      </c>
      <c r="E947" s="9" t="s">
        <v>950</v>
      </c>
      <c r="F947" s="9">
        <v>2022</v>
      </c>
      <c r="G947" s="18">
        <v>16699450.800000001</v>
      </c>
      <c r="H947" s="18">
        <v>16641450.800000001</v>
      </c>
      <c r="I947" s="9">
        <v>0</v>
      </c>
    </row>
    <row r="948" spans="1:9" x14ac:dyDescent="0.25">
      <c r="A948" s="9" t="s">
        <v>1271</v>
      </c>
      <c r="B948" s="9" t="s">
        <v>1169</v>
      </c>
      <c r="C948" s="9" t="s">
        <v>1415</v>
      </c>
      <c r="D948" s="9" t="s">
        <v>1274</v>
      </c>
      <c r="E948" s="9" t="s">
        <v>950</v>
      </c>
      <c r="F948" s="9">
        <v>2022</v>
      </c>
      <c r="G948" s="18">
        <v>208428562</v>
      </c>
      <c r="H948" s="18">
        <v>208266062</v>
      </c>
      <c r="I948" s="9">
        <v>0</v>
      </c>
    </row>
    <row r="949" spans="1:9" x14ac:dyDescent="0.25">
      <c r="A949" s="9" t="s">
        <v>1271</v>
      </c>
      <c r="B949" s="9" t="s">
        <v>1169</v>
      </c>
      <c r="C949" s="9" t="s">
        <v>1416</v>
      </c>
      <c r="D949" s="9" t="s">
        <v>1274</v>
      </c>
      <c r="E949" s="9" t="s">
        <v>950</v>
      </c>
      <c r="F949" s="9">
        <v>2022</v>
      </c>
      <c r="G949" s="18">
        <v>14999133</v>
      </c>
      <c r="H949" s="18">
        <v>14713949.300000001</v>
      </c>
      <c r="I949" s="9">
        <v>0</v>
      </c>
    </row>
    <row r="950" spans="1:9" x14ac:dyDescent="0.25">
      <c r="A950" s="9" t="s">
        <v>1271</v>
      </c>
      <c r="B950" s="9" t="s">
        <v>1169</v>
      </c>
      <c r="C950" s="9" t="s">
        <v>1417</v>
      </c>
      <c r="D950" s="9" t="s">
        <v>1274</v>
      </c>
      <c r="E950" s="9" t="s">
        <v>950</v>
      </c>
      <c r="F950" s="9">
        <v>2022</v>
      </c>
      <c r="G950" s="18">
        <v>7000000</v>
      </c>
      <c r="H950" s="18">
        <v>7000000</v>
      </c>
      <c r="I950" s="9">
        <v>0</v>
      </c>
    </row>
    <row r="951" spans="1:9" x14ac:dyDescent="0.25">
      <c r="A951" s="9" t="s">
        <v>1271</v>
      </c>
      <c r="B951" s="9" t="s">
        <v>1169</v>
      </c>
      <c r="C951" s="9" t="s">
        <v>1418</v>
      </c>
      <c r="D951" s="9" t="s">
        <v>1274</v>
      </c>
      <c r="E951" s="9" t="s">
        <v>950</v>
      </c>
      <c r="F951" s="9">
        <v>2022</v>
      </c>
      <c r="G951" s="18">
        <v>60000000</v>
      </c>
      <c r="H951" s="18">
        <v>57200000</v>
      </c>
      <c r="I951" s="9">
        <v>0</v>
      </c>
    </row>
    <row r="952" spans="1:9" x14ac:dyDescent="0.25">
      <c r="A952" s="9" t="s">
        <v>1271</v>
      </c>
      <c r="B952" s="9" t="s">
        <v>1169</v>
      </c>
      <c r="C952" s="9" t="s">
        <v>1419</v>
      </c>
      <c r="D952" s="9" t="s">
        <v>1274</v>
      </c>
      <c r="E952" s="9" t="s">
        <v>950</v>
      </c>
      <c r="F952" s="9">
        <v>2022</v>
      </c>
      <c r="G952" s="18">
        <v>1025345</v>
      </c>
      <c r="H952" s="18">
        <v>1025345</v>
      </c>
      <c r="I952" s="9">
        <v>0</v>
      </c>
    </row>
    <row r="953" spans="1:9" x14ac:dyDescent="0.25">
      <c r="A953" s="9" t="s">
        <v>1271</v>
      </c>
      <c r="B953" s="9" t="s">
        <v>1169</v>
      </c>
      <c r="C953" s="9" t="s">
        <v>1420</v>
      </c>
      <c r="D953" s="9" t="s">
        <v>1274</v>
      </c>
      <c r="E953" s="9" t="s">
        <v>949</v>
      </c>
      <c r="F953" s="9">
        <v>2022</v>
      </c>
      <c r="G953" s="18">
        <v>694534722.50999999</v>
      </c>
      <c r="H953" s="18">
        <v>694534722.50999999</v>
      </c>
      <c r="I953" s="9">
        <v>0</v>
      </c>
    </row>
    <row r="954" spans="1:9" x14ac:dyDescent="0.25">
      <c r="A954" s="9" t="s">
        <v>1271</v>
      </c>
      <c r="B954" s="9" t="s">
        <v>1169</v>
      </c>
      <c r="C954" s="9" t="s">
        <v>1420</v>
      </c>
      <c r="D954" s="9" t="s">
        <v>1274</v>
      </c>
      <c r="E954" s="9" t="s">
        <v>950</v>
      </c>
      <c r="F954" s="9">
        <v>2022</v>
      </c>
      <c r="G954" s="18">
        <v>26328212260.75</v>
      </c>
      <c r="H954" s="18">
        <v>26328200260.750004</v>
      </c>
      <c r="I954" s="9">
        <v>0</v>
      </c>
    </row>
    <row r="955" spans="1:9" x14ac:dyDescent="0.25">
      <c r="A955" s="9" t="s">
        <v>1271</v>
      </c>
      <c r="B955" s="9" t="s">
        <v>1169</v>
      </c>
      <c r="C955" s="9" t="s">
        <v>1421</v>
      </c>
      <c r="D955" s="9" t="s">
        <v>1274</v>
      </c>
      <c r="E955" s="9" t="s">
        <v>949</v>
      </c>
      <c r="F955" s="9">
        <v>2022</v>
      </c>
      <c r="G955" s="18">
        <v>22192000</v>
      </c>
      <c r="H955" s="18">
        <v>21991981.210000001</v>
      </c>
      <c r="I955" s="9">
        <v>0</v>
      </c>
    </row>
    <row r="956" spans="1:9" x14ac:dyDescent="0.25">
      <c r="A956" s="9" t="s">
        <v>1271</v>
      </c>
      <c r="B956" s="9" t="s">
        <v>1169</v>
      </c>
      <c r="C956" s="9" t="s">
        <v>1421</v>
      </c>
      <c r="D956" s="9" t="s">
        <v>1274</v>
      </c>
      <c r="E956" s="9" t="s">
        <v>950</v>
      </c>
      <c r="F956" s="9">
        <v>2022</v>
      </c>
      <c r="G956" s="18">
        <v>250890360</v>
      </c>
      <c r="H956" s="18">
        <v>250085555.25</v>
      </c>
      <c r="I956" s="9">
        <v>0</v>
      </c>
    </row>
    <row r="957" spans="1:9" x14ac:dyDescent="0.25">
      <c r="A957" s="9" t="s">
        <v>1271</v>
      </c>
      <c r="B957" s="9" t="s">
        <v>1169</v>
      </c>
      <c r="C957" s="9" t="s">
        <v>1422</v>
      </c>
      <c r="D957" s="9" t="s">
        <v>1274</v>
      </c>
      <c r="E957" s="9" t="s">
        <v>950</v>
      </c>
      <c r="F957" s="9">
        <v>2022</v>
      </c>
      <c r="G957" s="18">
        <v>48550000</v>
      </c>
      <c r="H957" s="18">
        <v>48550000</v>
      </c>
      <c r="I957" s="9">
        <v>0</v>
      </c>
    </row>
    <row r="958" spans="1:9" x14ac:dyDescent="0.25">
      <c r="A958" s="9" t="s">
        <v>1271</v>
      </c>
      <c r="B958" s="9" t="s">
        <v>1169</v>
      </c>
      <c r="C958" s="9" t="s">
        <v>1423</v>
      </c>
      <c r="D958" s="9" t="s">
        <v>1274</v>
      </c>
      <c r="E958" s="9" t="s">
        <v>950</v>
      </c>
      <c r="F958" s="9">
        <v>2022</v>
      </c>
      <c r="G958" s="18">
        <v>4060000</v>
      </c>
      <c r="H958" s="18">
        <v>3843440</v>
      </c>
      <c r="I958" s="9">
        <v>0</v>
      </c>
    </row>
    <row r="959" spans="1:9" x14ac:dyDescent="0.25">
      <c r="A959" s="9" t="s">
        <v>1271</v>
      </c>
      <c r="B959" s="9" t="s">
        <v>1169</v>
      </c>
      <c r="C959" s="9" t="s">
        <v>1424</v>
      </c>
      <c r="D959" s="9" t="s">
        <v>1274</v>
      </c>
      <c r="E959" s="9" t="s">
        <v>950</v>
      </c>
      <c r="F959" s="9">
        <v>2022</v>
      </c>
      <c r="G959" s="18">
        <v>11305740</v>
      </c>
      <c r="H959" s="18">
        <v>11305740</v>
      </c>
      <c r="I959" s="9">
        <v>0</v>
      </c>
    </row>
    <row r="960" spans="1:9" x14ac:dyDescent="0.25">
      <c r="A960" s="9" t="s">
        <v>1271</v>
      </c>
      <c r="B960" s="9" t="s">
        <v>1169</v>
      </c>
      <c r="C960" s="9" t="s">
        <v>1425</v>
      </c>
      <c r="D960" s="9" t="s">
        <v>1274</v>
      </c>
      <c r="E960" s="9" t="s">
        <v>950</v>
      </c>
      <c r="F960" s="9">
        <v>2022</v>
      </c>
      <c r="G960" s="18">
        <v>595511.35</v>
      </c>
      <c r="H960" s="18">
        <v>595511.35</v>
      </c>
      <c r="I960" s="9">
        <v>0</v>
      </c>
    </row>
    <row r="961" spans="1:9" x14ac:dyDescent="0.25">
      <c r="A961" s="9" t="s">
        <v>1271</v>
      </c>
      <c r="B961" s="9" t="s">
        <v>1169</v>
      </c>
      <c r="C961" s="9" t="s">
        <v>1426</v>
      </c>
      <c r="D961" s="9" t="s">
        <v>1274</v>
      </c>
      <c r="E961" s="9" t="s">
        <v>949</v>
      </c>
      <c r="F961" s="9">
        <v>2022</v>
      </c>
      <c r="G961" s="18">
        <v>398901724.94999999</v>
      </c>
      <c r="H961" s="18">
        <v>398901724.94999999</v>
      </c>
      <c r="I961" s="9">
        <v>0</v>
      </c>
    </row>
    <row r="962" spans="1:9" x14ac:dyDescent="0.25">
      <c r="A962" s="9" t="s">
        <v>1271</v>
      </c>
      <c r="B962" s="9" t="s">
        <v>1169</v>
      </c>
      <c r="C962" s="9" t="s">
        <v>1426</v>
      </c>
      <c r="D962" s="9" t="s">
        <v>1274</v>
      </c>
      <c r="E962" s="9" t="s">
        <v>950</v>
      </c>
      <c r="F962" s="9">
        <v>2022</v>
      </c>
      <c r="G962" s="18">
        <v>593802754.41000009</v>
      </c>
      <c r="H962" s="18">
        <v>593802754.41000009</v>
      </c>
      <c r="I962" s="9">
        <v>0</v>
      </c>
    </row>
    <row r="963" spans="1:9" x14ac:dyDescent="0.25">
      <c r="A963" s="9" t="s">
        <v>1271</v>
      </c>
      <c r="B963" s="9" t="s">
        <v>1169</v>
      </c>
      <c r="C963" s="9" t="s">
        <v>1427</v>
      </c>
      <c r="D963" s="9" t="s">
        <v>1274</v>
      </c>
      <c r="E963" s="9" t="s">
        <v>950</v>
      </c>
      <c r="F963" s="9">
        <v>2022</v>
      </c>
      <c r="G963" s="18">
        <v>1400000</v>
      </c>
      <c r="H963" s="18">
        <v>1400000</v>
      </c>
      <c r="I963" s="9">
        <v>0</v>
      </c>
    </row>
    <row r="964" spans="1:9" x14ac:dyDescent="0.25">
      <c r="A964" s="9" t="s">
        <v>1271</v>
      </c>
      <c r="B964" s="9" t="s">
        <v>1169</v>
      </c>
      <c r="C964" s="9" t="s">
        <v>1428</v>
      </c>
      <c r="D964" s="9" t="s">
        <v>1274</v>
      </c>
      <c r="E964" s="9" t="s">
        <v>950</v>
      </c>
      <c r="F964" s="9">
        <v>2022</v>
      </c>
      <c r="G964" s="18">
        <v>1477002</v>
      </c>
      <c r="H964" s="18">
        <v>539502</v>
      </c>
      <c r="I964" s="9">
        <v>0</v>
      </c>
    </row>
    <row r="965" spans="1:9" x14ac:dyDescent="0.25">
      <c r="A965" s="9" t="s">
        <v>1271</v>
      </c>
      <c r="B965" s="9" t="s">
        <v>1169</v>
      </c>
      <c r="C965" s="9" t="s">
        <v>1429</v>
      </c>
      <c r="D965" s="9" t="s">
        <v>1274</v>
      </c>
      <c r="E965" s="9" t="s">
        <v>950</v>
      </c>
      <c r="F965" s="9">
        <v>2022</v>
      </c>
      <c r="G965" s="18">
        <v>1572852</v>
      </c>
      <c r="H965" s="18">
        <v>1572852</v>
      </c>
      <c r="I965" s="9">
        <v>0</v>
      </c>
    </row>
    <row r="966" spans="1:9" x14ac:dyDescent="0.25">
      <c r="A966" s="9" t="s">
        <v>1271</v>
      </c>
      <c r="B966" s="9" t="s">
        <v>1169</v>
      </c>
      <c r="C966" s="9" t="s">
        <v>1430</v>
      </c>
      <c r="D966" s="9" t="s">
        <v>1274</v>
      </c>
      <c r="E966" s="9" t="s">
        <v>950</v>
      </c>
      <c r="F966" s="9">
        <v>2022</v>
      </c>
      <c r="G966" s="18">
        <v>22172000</v>
      </c>
      <c r="H966" s="18">
        <v>22172000</v>
      </c>
      <c r="I966" s="9">
        <v>0</v>
      </c>
    </row>
    <row r="967" spans="1:9" x14ac:dyDescent="0.25">
      <c r="A967" s="9" t="s">
        <v>1271</v>
      </c>
      <c r="B967" s="9" t="s">
        <v>1222</v>
      </c>
      <c r="C967" s="9" t="s">
        <v>1431</v>
      </c>
      <c r="D967" s="9" t="s">
        <v>1274</v>
      </c>
      <c r="E967" s="9" t="s">
        <v>950</v>
      </c>
      <c r="F967" s="9">
        <v>2022</v>
      </c>
      <c r="G967" s="18">
        <v>14255000</v>
      </c>
      <c r="H967" s="18">
        <v>14068000</v>
      </c>
      <c r="I967" s="9">
        <v>0</v>
      </c>
    </row>
    <row r="968" spans="1:9" x14ac:dyDescent="0.25">
      <c r="A968" s="9" t="s">
        <v>1271</v>
      </c>
      <c r="B968" s="9" t="s">
        <v>1222</v>
      </c>
      <c r="C968" s="9" t="s">
        <v>1432</v>
      </c>
      <c r="D968" s="9" t="s">
        <v>1274</v>
      </c>
      <c r="E968" s="9" t="s">
        <v>950</v>
      </c>
      <c r="F968" s="9">
        <v>2022</v>
      </c>
      <c r="G968" s="18">
        <v>20000000</v>
      </c>
      <c r="H968" s="18">
        <v>19844702</v>
      </c>
      <c r="I968" s="9">
        <v>0</v>
      </c>
    </row>
    <row r="969" spans="1:9" x14ac:dyDescent="0.25">
      <c r="A969" s="9" t="s">
        <v>1271</v>
      </c>
      <c r="B969" s="9" t="s">
        <v>1222</v>
      </c>
      <c r="C969" s="9" t="s">
        <v>1433</v>
      </c>
      <c r="D969" s="9" t="s">
        <v>1274</v>
      </c>
      <c r="E969" s="9" t="s">
        <v>950</v>
      </c>
      <c r="F969" s="9">
        <v>2022</v>
      </c>
      <c r="G969" s="18">
        <v>350000000</v>
      </c>
      <c r="H969" s="18">
        <v>350000000</v>
      </c>
      <c r="I969" s="9">
        <v>0</v>
      </c>
    </row>
    <row r="970" spans="1:9" x14ac:dyDescent="0.25">
      <c r="A970" s="9" t="s">
        <v>1271</v>
      </c>
      <c r="B970" s="9" t="s">
        <v>1222</v>
      </c>
      <c r="C970" s="9" t="s">
        <v>1434</v>
      </c>
      <c r="D970" s="9" t="s">
        <v>1274</v>
      </c>
      <c r="E970" s="9" t="s">
        <v>950</v>
      </c>
      <c r="F970" s="9">
        <v>2022</v>
      </c>
      <c r="G970" s="18">
        <v>15810000</v>
      </c>
      <c r="H970" s="18">
        <v>15160780.65</v>
      </c>
      <c r="I970" s="9">
        <v>0</v>
      </c>
    </row>
    <row r="971" spans="1:9" x14ac:dyDescent="0.25">
      <c r="A971" s="9" t="s">
        <v>1271</v>
      </c>
      <c r="B971" s="9" t="s">
        <v>1222</v>
      </c>
      <c r="C971" s="9" t="s">
        <v>1435</v>
      </c>
      <c r="D971" s="9" t="s">
        <v>1274</v>
      </c>
      <c r="E971" s="9" t="s">
        <v>950</v>
      </c>
      <c r="F971" s="9">
        <v>2022</v>
      </c>
      <c r="G971" s="18">
        <v>6696000</v>
      </c>
      <c r="H971" s="18">
        <v>6696000</v>
      </c>
      <c r="I971" s="9">
        <v>0</v>
      </c>
    </row>
    <row r="972" spans="1:9" x14ac:dyDescent="0.25">
      <c r="A972" s="9" t="s">
        <v>1271</v>
      </c>
      <c r="B972" s="9" t="s">
        <v>1222</v>
      </c>
      <c r="C972" s="9" t="s">
        <v>1436</v>
      </c>
      <c r="D972" s="9" t="s">
        <v>1274</v>
      </c>
      <c r="E972" s="9" t="s">
        <v>950</v>
      </c>
      <c r="F972" s="9">
        <v>2022</v>
      </c>
      <c r="G972" s="18">
        <v>91910000</v>
      </c>
      <c r="H972" s="18">
        <v>91860000</v>
      </c>
      <c r="I972" s="9">
        <v>0</v>
      </c>
    </row>
    <row r="973" spans="1:9" x14ac:dyDescent="0.25">
      <c r="A973" s="9" t="s">
        <v>1271</v>
      </c>
      <c r="B973" s="9" t="s">
        <v>1222</v>
      </c>
      <c r="C973" s="9" t="s">
        <v>1437</v>
      </c>
      <c r="D973" s="9" t="s">
        <v>1274</v>
      </c>
      <c r="E973" s="9" t="s">
        <v>950</v>
      </c>
      <c r="F973" s="9">
        <v>2022</v>
      </c>
      <c r="G973" s="18">
        <v>2320000</v>
      </c>
      <c r="H973" s="18">
        <v>2320000</v>
      </c>
      <c r="I973" s="9">
        <v>0</v>
      </c>
    </row>
    <row r="974" spans="1:9" x14ac:dyDescent="0.25">
      <c r="A974" s="9" t="s">
        <v>1271</v>
      </c>
      <c r="B974" s="9" t="s">
        <v>1222</v>
      </c>
      <c r="C974" s="9" t="s">
        <v>1438</v>
      </c>
      <c r="D974" s="9" t="s">
        <v>1274</v>
      </c>
      <c r="E974" s="9" t="s">
        <v>950</v>
      </c>
      <c r="F974" s="9">
        <v>2022</v>
      </c>
      <c r="G974" s="18">
        <v>290575785</v>
      </c>
      <c r="H974" s="18">
        <v>290530105</v>
      </c>
      <c r="I974" s="9">
        <v>0</v>
      </c>
    </row>
    <row r="975" spans="1:9" x14ac:dyDescent="0.25">
      <c r="A975" s="9" t="s">
        <v>1271</v>
      </c>
      <c r="B975" s="9" t="s">
        <v>1222</v>
      </c>
      <c r="C975" s="9" t="s">
        <v>1439</v>
      </c>
      <c r="D975" s="9" t="s">
        <v>1274</v>
      </c>
      <c r="E975" s="9" t="s">
        <v>950</v>
      </c>
      <c r="F975" s="9">
        <v>2022</v>
      </c>
      <c r="G975" s="18">
        <v>60193133.859999999</v>
      </c>
      <c r="H975" s="18">
        <v>59411154.499999993</v>
      </c>
      <c r="I975" s="9">
        <v>0</v>
      </c>
    </row>
    <row r="976" spans="1:9" x14ac:dyDescent="0.25">
      <c r="A976" s="9" t="s">
        <v>1271</v>
      </c>
      <c r="B976" s="9" t="s">
        <v>1222</v>
      </c>
      <c r="C976" s="9" t="s">
        <v>1440</v>
      </c>
      <c r="D976" s="9" t="s">
        <v>1274</v>
      </c>
      <c r="E976" s="9" t="s">
        <v>950</v>
      </c>
      <c r="F976" s="9">
        <v>2022</v>
      </c>
      <c r="G976" s="18">
        <v>1252000</v>
      </c>
      <c r="H976" s="18">
        <v>1252000</v>
      </c>
      <c r="I976" s="9">
        <v>0</v>
      </c>
    </row>
    <row r="977" spans="1:9" x14ac:dyDescent="0.25">
      <c r="A977" s="9" t="s">
        <v>1271</v>
      </c>
      <c r="B977" s="9" t="s">
        <v>1222</v>
      </c>
      <c r="C977" s="9" t="s">
        <v>1441</v>
      </c>
      <c r="D977" s="9" t="s">
        <v>1274</v>
      </c>
      <c r="E977" s="9" t="s">
        <v>950</v>
      </c>
      <c r="F977" s="9">
        <v>2022</v>
      </c>
      <c r="G977" s="18">
        <v>15928800</v>
      </c>
      <c r="H977" s="18">
        <v>15748800</v>
      </c>
      <c r="I977" s="9">
        <v>0</v>
      </c>
    </row>
    <row r="978" spans="1:9" x14ac:dyDescent="0.25">
      <c r="A978" s="9" t="s">
        <v>1271</v>
      </c>
      <c r="B978" s="9" t="s">
        <v>1222</v>
      </c>
      <c r="C978" s="9" t="s">
        <v>1442</v>
      </c>
      <c r="D978" s="9" t="s">
        <v>1274</v>
      </c>
      <c r="E978" s="9" t="s">
        <v>950</v>
      </c>
      <c r="F978" s="9">
        <v>2022</v>
      </c>
      <c r="G978" s="18">
        <v>3107000</v>
      </c>
      <c r="H978" s="18">
        <v>3107000</v>
      </c>
      <c r="I978" s="9">
        <v>0</v>
      </c>
    </row>
    <row r="979" spans="1:9" x14ac:dyDescent="0.25">
      <c r="A979" s="9" t="s">
        <v>1271</v>
      </c>
      <c r="B979" s="9" t="s">
        <v>1222</v>
      </c>
      <c r="C979" s="9" t="s">
        <v>1443</v>
      </c>
      <c r="D979" s="9" t="s">
        <v>1274</v>
      </c>
      <c r="E979" s="9" t="s">
        <v>950</v>
      </c>
      <c r="F979" s="9">
        <v>2022</v>
      </c>
      <c r="G979" s="18">
        <v>47138093</v>
      </c>
      <c r="H979" s="18">
        <v>46599547.039999999</v>
      </c>
      <c r="I979" s="9">
        <v>0</v>
      </c>
    </row>
    <row r="980" spans="1:9" x14ac:dyDescent="0.25">
      <c r="A980" s="9" t="s">
        <v>1271</v>
      </c>
      <c r="B980" s="9" t="s">
        <v>1222</v>
      </c>
      <c r="C980" s="9" t="s">
        <v>1444</v>
      </c>
      <c r="D980" s="9" t="s">
        <v>1274</v>
      </c>
      <c r="E980" s="9" t="s">
        <v>950</v>
      </c>
      <c r="F980" s="9">
        <v>2022</v>
      </c>
      <c r="G980" s="18">
        <v>186133122</v>
      </c>
      <c r="H980" s="18">
        <v>186133122</v>
      </c>
      <c r="I980" s="9">
        <v>0</v>
      </c>
    </row>
    <row r="981" spans="1:9" x14ac:dyDescent="0.25">
      <c r="A981" s="9" t="s">
        <v>1271</v>
      </c>
      <c r="B981" s="9" t="s">
        <v>1222</v>
      </c>
      <c r="C981" s="9" t="s">
        <v>1445</v>
      </c>
      <c r="D981" s="9" t="s">
        <v>1274</v>
      </c>
      <c r="E981" s="9" t="s">
        <v>949</v>
      </c>
      <c r="F981" s="9">
        <v>2022</v>
      </c>
      <c r="G981" s="18">
        <v>11283000</v>
      </c>
      <c r="H981" s="18">
        <v>10496000</v>
      </c>
      <c r="I981" s="9">
        <v>0</v>
      </c>
    </row>
    <row r="982" spans="1:9" x14ac:dyDescent="0.25">
      <c r="A982" s="9" t="s">
        <v>1271</v>
      </c>
      <c r="B982" s="9" t="s">
        <v>1222</v>
      </c>
      <c r="C982" s="9" t="s">
        <v>1445</v>
      </c>
      <c r="D982" s="9" t="s">
        <v>1274</v>
      </c>
      <c r="E982" s="9" t="s">
        <v>950</v>
      </c>
      <c r="F982" s="9">
        <v>2022</v>
      </c>
      <c r="G982" s="18">
        <v>23832000</v>
      </c>
      <c r="H982" s="18">
        <v>23417976</v>
      </c>
      <c r="I982" s="9">
        <v>0</v>
      </c>
    </row>
    <row r="983" spans="1:9" x14ac:dyDescent="0.25">
      <c r="A983" s="9" t="s">
        <v>1271</v>
      </c>
      <c r="B983" s="9" t="s">
        <v>1222</v>
      </c>
      <c r="C983" s="9" t="s">
        <v>1446</v>
      </c>
      <c r="D983" s="9" t="s">
        <v>1274</v>
      </c>
      <c r="E983" s="9" t="s">
        <v>950</v>
      </c>
      <c r="F983" s="9">
        <v>2022</v>
      </c>
      <c r="G983" s="18">
        <v>2420000</v>
      </c>
      <c r="H983" s="18">
        <v>2420000</v>
      </c>
      <c r="I983" s="9">
        <v>0</v>
      </c>
    </row>
    <row r="984" spans="1:9" x14ac:dyDescent="0.25">
      <c r="A984" s="9" t="s">
        <v>1271</v>
      </c>
      <c r="B984" s="9" t="s">
        <v>1222</v>
      </c>
      <c r="C984" s="9" t="s">
        <v>1447</v>
      </c>
      <c r="D984" s="9" t="s">
        <v>1274</v>
      </c>
      <c r="E984" s="9" t="s">
        <v>950</v>
      </c>
      <c r="F984" s="9">
        <v>2022</v>
      </c>
      <c r="G984" s="18">
        <v>7500000</v>
      </c>
      <c r="H984" s="18">
        <v>7500000</v>
      </c>
      <c r="I984" s="9">
        <v>0</v>
      </c>
    </row>
    <row r="985" spans="1:9" x14ac:dyDescent="0.25">
      <c r="A985" s="9" t="s">
        <v>1271</v>
      </c>
      <c r="B985" s="9" t="s">
        <v>1222</v>
      </c>
      <c r="C985" s="9" t="s">
        <v>1448</v>
      </c>
      <c r="D985" s="9" t="s">
        <v>1274</v>
      </c>
      <c r="E985" s="9" t="s">
        <v>950</v>
      </c>
      <c r="F985" s="9">
        <v>2022</v>
      </c>
      <c r="G985" s="18">
        <v>2588166</v>
      </c>
      <c r="H985" s="18">
        <v>2588166</v>
      </c>
      <c r="I985" s="9">
        <v>0</v>
      </c>
    </row>
    <row r="986" spans="1:9" x14ac:dyDescent="0.25">
      <c r="A986" s="9" t="s">
        <v>1271</v>
      </c>
      <c r="B986" s="9" t="s">
        <v>1222</v>
      </c>
      <c r="C986" s="9" t="s">
        <v>1449</v>
      </c>
      <c r="D986" s="9" t="s">
        <v>1274</v>
      </c>
      <c r="E986" s="9" t="s">
        <v>950</v>
      </c>
      <c r="F986" s="9">
        <v>2022</v>
      </c>
      <c r="G986" s="18">
        <v>235234000</v>
      </c>
      <c r="H986" s="18">
        <v>234027038.06999999</v>
      </c>
      <c r="I986" s="9">
        <v>0</v>
      </c>
    </row>
    <row r="987" spans="1:9" x14ac:dyDescent="0.25">
      <c r="A987" s="9" t="s">
        <v>1271</v>
      </c>
      <c r="B987" s="9" t="s">
        <v>1222</v>
      </c>
      <c r="C987" s="9" t="s">
        <v>1450</v>
      </c>
      <c r="D987" s="9" t="s">
        <v>1274</v>
      </c>
      <c r="E987" s="9" t="s">
        <v>950</v>
      </c>
      <c r="F987" s="9">
        <v>2022</v>
      </c>
      <c r="G987" s="18">
        <v>88283000</v>
      </c>
      <c r="H987" s="18">
        <v>88203118</v>
      </c>
      <c r="I987" s="9">
        <v>0</v>
      </c>
    </row>
    <row r="988" spans="1:9" x14ac:dyDescent="0.25">
      <c r="A988" s="9" t="s">
        <v>1271</v>
      </c>
      <c r="B988" s="9" t="s">
        <v>1222</v>
      </c>
      <c r="C988" s="9" t="s">
        <v>1451</v>
      </c>
      <c r="D988" s="9" t="s">
        <v>1274</v>
      </c>
      <c r="E988" s="9" t="s">
        <v>950</v>
      </c>
      <c r="F988" s="9">
        <v>2022</v>
      </c>
      <c r="G988" s="18">
        <v>33000000</v>
      </c>
      <c r="H988" s="18">
        <v>33000000</v>
      </c>
      <c r="I988" s="9">
        <v>0</v>
      </c>
    </row>
    <row r="989" spans="1:9" x14ac:dyDescent="0.25">
      <c r="A989" s="9" t="s">
        <v>1271</v>
      </c>
      <c r="B989" s="9" t="s">
        <v>1222</v>
      </c>
      <c r="C989" s="9" t="s">
        <v>1452</v>
      </c>
      <c r="D989" s="9" t="s">
        <v>1274</v>
      </c>
      <c r="E989" s="9" t="s">
        <v>950</v>
      </c>
      <c r="F989" s="9">
        <v>2022</v>
      </c>
      <c r="G989" s="18">
        <v>115005000</v>
      </c>
      <c r="H989" s="18">
        <v>113713890</v>
      </c>
      <c r="I989" s="9">
        <v>0</v>
      </c>
    </row>
    <row r="990" spans="1:9" x14ac:dyDescent="0.25">
      <c r="A990" s="9" t="s">
        <v>1271</v>
      </c>
      <c r="B990" s="9" t="s">
        <v>1222</v>
      </c>
      <c r="C990" s="9" t="s">
        <v>1453</v>
      </c>
      <c r="D990" s="9" t="s">
        <v>1274</v>
      </c>
      <c r="E990" s="9" t="s">
        <v>950</v>
      </c>
      <c r="F990" s="9">
        <v>2022</v>
      </c>
      <c r="G990" s="18">
        <v>38800000</v>
      </c>
      <c r="H990" s="18">
        <v>38229316.25</v>
      </c>
      <c r="I990" s="9">
        <v>0</v>
      </c>
    </row>
    <row r="991" spans="1:9" x14ac:dyDescent="0.25">
      <c r="A991" s="9" t="s">
        <v>1271</v>
      </c>
      <c r="B991" s="9" t="s">
        <v>1222</v>
      </c>
      <c r="C991" s="9" t="s">
        <v>1454</v>
      </c>
      <c r="D991" s="9" t="s">
        <v>1274</v>
      </c>
      <c r="E991" s="9" t="s">
        <v>950</v>
      </c>
      <c r="F991" s="9">
        <v>2022</v>
      </c>
      <c r="G991" s="18">
        <v>4661000</v>
      </c>
      <c r="H991" s="18">
        <v>3769000</v>
      </c>
      <c r="I991" s="9">
        <v>0</v>
      </c>
    </row>
    <row r="992" spans="1:9" x14ac:dyDescent="0.25">
      <c r="A992" s="9" t="s">
        <v>1271</v>
      </c>
      <c r="B992" s="9" t="s">
        <v>1222</v>
      </c>
      <c r="C992" s="9" t="s">
        <v>1455</v>
      </c>
      <c r="D992" s="9" t="s">
        <v>1274</v>
      </c>
      <c r="E992" s="9" t="s">
        <v>950</v>
      </c>
      <c r="F992" s="9">
        <v>2022</v>
      </c>
      <c r="G992" s="18">
        <v>1903000</v>
      </c>
      <c r="H992" s="18">
        <v>1903000</v>
      </c>
      <c r="I992" s="9">
        <v>0</v>
      </c>
    </row>
    <row r="993" spans="1:9" x14ac:dyDescent="0.25">
      <c r="A993" s="9" t="s">
        <v>1271</v>
      </c>
      <c r="B993" s="9" t="s">
        <v>1222</v>
      </c>
      <c r="C993" s="9" t="s">
        <v>1456</v>
      </c>
      <c r="D993" s="9" t="s">
        <v>1274</v>
      </c>
      <c r="E993" s="9" t="s">
        <v>950</v>
      </c>
      <c r="F993" s="9">
        <v>2022</v>
      </c>
      <c r="G993" s="18">
        <v>9201950</v>
      </c>
      <c r="H993" s="18">
        <v>9115646.4000000004</v>
      </c>
      <c r="I993" s="9">
        <v>0</v>
      </c>
    </row>
    <row r="994" spans="1:9" x14ac:dyDescent="0.25">
      <c r="A994" s="9" t="s">
        <v>1271</v>
      </c>
      <c r="B994" s="9" t="s">
        <v>1222</v>
      </c>
      <c r="C994" s="9" t="s">
        <v>1457</v>
      </c>
      <c r="D994" s="9" t="s">
        <v>1274</v>
      </c>
      <c r="E994" s="9" t="s">
        <v>950</v>
      </c>
      <c r="F994" s="9">
        <v>2022</v>
      </c>
      <c r="G994" s="18">
        <v>23144282</v>
      </c>
      <c r="H994" s="18">
        <v>23144282</v>
      </c>
      <c r="I994" s="9">
        <v>0</v>
      </c>
    </row>
    <row r="995" spans="1:9" x14ac:dyDescent="0.25">
      <c r="A995" s="9" t="s">
        <v>1271</v>
      </c>
      <c r="B995" s="9" t="s">
        <v>1222</v>
      </c>
      <c r="C995" s="9" t="s">
        <v>1458</v>
      </c>
      <c r="D995" s="9" t="s">
        <v>1274</v>
      </c>
      <c r="E995" s="9" t="s">
        <v>950</v>
      </c>
      <c r="F995" s="9">
        <v>2022</v>
      </c>
      <c r="G995" s="18">
        <v>1370000000</v>
      </c>
      <c r="H995" s="18">
        <v>1370000000</v>
      </c>
      <c r="I995" s="9">
        <v>0</v>
      </c>
    </row>
    <row r="996" spans="1:9" x14ac:dyDescent="0.25">
      <c r="A996" s="9" t="s">
        <v>1271</v>
      </c>
      <c r="B996" s="9" t="s">
        <v>1222</v>
      </c>
      <c r="C996" s="9" t="s">
        <v>1459</v>
      </c>
      <c r="D996" s="9" t="s">
        <v>1274</v>
      </c>
      <c r="E996" s="9" t="s">
        <v>950</v>
      </c>
      <c r="F996" s="9">
        <v>2022</v>
      </c>
      <c r="G996" s="18">
        <v>7400000</v>
      </c>
      <c r="H996" s="18">
        <v>7400000</v>
      </c>
      <c r="I996" s="9">
        <v>0</v>
      </c>
    </row>
    <row r="997" spans="1:9" x14ac:dyDescent="0.25">
      <c r="A997" s="9" t="s">
        <v>1271</v>
      </c>
      <c r="B997" s="9" t="s">
        <v>1222</v>
      </c>
      <c r="C997" s="9" t="s">
        <v>1460</v>
      </c>
      <c r="D997" s="9" t="s">
        <v>1274</v>
      </c>
      <c r="E997" s="9" t="s">
        <v>949</v>
      </c>
      <c r="F997" s="9">
        <v>2022</v>
      </c>
      <c r="G997" s="18">
        <v>189913877</v>
      </c>
      <c r="H997" s="18">
        <v>189913877</v>
      </c>
      <c r="I997" s="9">
        <v>0</v>
      </c>
    </row>
    <row r="998" spans="1:9" x14ac:dyDescent="0.25">
      <c r="A998" s="9" t="s">
        <v>1271</v>
      </c>
      <c r="B998" s="9" t="s">
        <v>1222</v>
      </c>
      <c r="C998" s="9" t="s">
        <v>1460</v>
      </c>
      <c r="D998" s="9" t="s">
        <v>1274</v>
      </c>
      <c r="E998" s="9" t="s">
        <v>950</v>
      </c>
      <c r="F998" s="9">
        <v>2022</v>
      </c>
      <c r="G998" s="18">
        <v>0</v>
      </c>
      <c r="H998" s="18">
        <v>0</v>
      </c>
      <c r="I998" s="9">
        <v>0</v>
      </c>
    </row>
    <row r="999" spans="1:9" x14ac:dyDescent="0.25">
      <c r="A999" s="9" t="s">
        <v>1271</v>
      </c>
      <c r="B999" s="9" t="s">
        <v>1222</v>
      </c>
      <c r="C999" s="9" t="s">
        <v>1461</v>
      </c>
      <c r="D999" s="9" t="s">
        <v>1274</v>
      </c>
      <c r="E999" s="9" t="s">
        <v>950</v>
      </c>
      <c r="F999" s="9">
        <v>2022</v>
      </c>
      <c r="G999" s="18">
        <v>2500000</v>
      </c>
      <c r="H999" s="18">
        <v>2500000</v>
      </c>
      <c r="I999" s="9">
        <v>0</v>
      </c>
    </row>
    <row r="1000" spans="1:9" x14ac:dyDescent="0.25">
      <c r="A1000" s="9" t="s">
        <v>1271</v>
      </c>
      <c r="B1000" s="9" t="s">
        <v>1222</v>
      </c>
      <c r="C1000" s="9" t="s">
        <v>1462</v>
      </c>
      <c r="D1000" s="9" t="s">
        <v>1274</v>
      </c>
      <c r="E1000" s="9" t="s">
        <v>950</v>
      </c>
      <c r="F1000" s="9">
        <v>2022</v>
      </c>
      <c r="G1000" s="18">
        <v>37028258</v>
      </c>
      <c r="H1000" s="18">
        <v>37001158</v>
      </c>
      <c r="I1000" s="9">
        <v>0</v>
      </c>
    </row>
    <row r="1001" spans="1:9" x14ac:dyDescent="0.25">
      <c r="A1001" s="9" t="s">
        <v>1271</v>
      </c>
      <c r="B1001" s="9" t="s">
        <v>1222</v>
      </c>
      <c r="C1001" s="9" t="s">
        <v>1463</v>
      </c>
      <c r="D1001" s="9" t="s">
        <v>1274</v>
      </c>
      <c r="E1001" s="9" t="s">
        <v>950</v>
      </c>
      <c r="F1001" s="9">
        <v>2022</v>
      </c>
      <c r="G1001" s="18">
        <v>18075325</v>
      </c>
      <c r="H1001" s="18">
        <v>18075325</v>
      </c>
      <c r="I1001" s="9">
        <v>0</v>
      </c>
    </row>
    <row r="1002" spans="1:9" x14ac:dyDescent="0.25">
      <c r="A1002" s="9" t="s">
        <v>1271</v>
      </c>
      <c r="B1002" s="9" t="s">
        <v>1464</v>
      </c>
      <c r="C1002" s="9" t="s">
        <v>1465</v>
      </c>
      <c r="D1002" s="9" t="s">
        <v>1274</v>
      </c>
      <c r="E1002" s="9" t="s">
        <v>950</v>
      </c>
      <c r="F1002" s="9">
        <v>2022</v>
      </c>
      <c r="G1002" s="18">
        <v>272991344</v>
      </c>
      <c r="H1002" s="18">
        <v>269490411</v>
      </c>
      <c r="I1002" s="9">
        <v>0</v>
      </c>
    </row>
    <row r="1003" spans="1:9" x14ac:dyDescent="0.25">
      <c r="A1003" s="9" t="s">
        <v>1271</v>
      </c>
      <c r="B1003" s="9" t="s">
        <v>1464</v>
      </c>
      <c r="C1003" s="9" t="s">
        <v>1466</v>
      </c>
      <c r="D1003" s="9" t="s">
        <v>1274</v>
      </c>
      <c r="E1003" s="9" t="s">
        <v>950</v>
      </c>
      <c r="F1003" s="9">
        <v>2022</v>
      </c>
      <c r="G1003" s="18">
        <v>685515391</v>
      </c>
      <c r="H1003" s="18">
        <v>678928402</v>
      </c>
      <c r="I1003" s="9">
        <v>0</v>
      </c>
    </row>
    <row r="1004" spans="1:9" x14ac:dyDescent="0.25">
      <c r="A1004" s="9" t="s">
        <v>1271</v>
      </c>
      <c r="B1004" s="9" t="s">
        <v>1464</v>
      </c>
      <c r="C1004" s="9" t="s">
        <v>1467</v>
      </c>
      <c r="D1004" s="9" t="s">
        <v>1274</v>
      </c>
      <c r="E1004" s="9" t="s">
        <v>950</v>
      </c>
      <c r="F1004" s="9">
        <v>2022</v>
      </c>
      <c r="G1004" s="18">
        <v>358113509</v>
      </c>
      <c r="H1004" s="18">
        <v>357087272.89999998</v>
      </c>
      <c r="I1004" s="9">
        <v>0</v>
      </c>
    </row>
    <row r="1005" spans="1:9" x14ac:dyDescent="0.25">
      <c r="A1005" s="9" t="s">
        <v>1271</v>
      </c>
      <c r="B1005" s="9" t="s">
        <v>1464</v>
      </c>
      <c r="C1005" s="9" t="s">
        <v>1468</v>
      </c>
      <c r="D1005" s="9" t="s">
        <v>1274</v>
      </c>
      <c r="E1005" s="9" t="s">
        <v>950</v>
      </c>
      <c r="F1005" s="9">
        <v>2022</v>
      </c>
      <c r="G1005" s="18">
        <v>301945951</v>
      </c>
      <c r="H1005" s="18">
        <v>299933679</v>
      </c>
      <c r="I1005" s="9">
        <v>0</v>
      </c>
    </row>
    <row r="1006" spans="1:9" x14ac:dyDescent="0.25">
      <c r="A1006" s="9" t="s">
        <v>1271</v>
      </c>
      <c r="B1006" s="9" t="s">
        <v>1464</v>
      </c>
      <c r="C1006" s="9" t="s">
        <v>1469</v>
      </c>
      <c r="D1006" s="9" t="s">
        <v>1274</v>
      </c>
      <c r="E1006" s="9" t="s">
        <v>950</v>
      </c>
      <c r="F1006" s="9">
        <v>2022</v>
      </c>
      <c r="G1006" s="18">
        <v>132158897.41000003</v>
      </c>
      <c r="H1006" s="18">
        <v>132158897.41000003</v>
      </c>
      <c r="I1006" s="9">
        <v>0</v>
      </c>
    </row>
    <row r="1007" spans="1:9" x14ac:dyDescent="0.25">
      <c r="A1007" s="9" t="s">
        <v>1271</v>
      </c>
      <c r="B1007" s="9" t="s">
        <v>1464</v>
      </c>
      <c r="C1007" s="9" t="s">
        <v>1470</v>
      </c>
      <c r="D1007" s="9" t="s">
        <v>1274</v>
      </c>
      <c r="E1007" s="9" t="s">
        <v>950</v>
      </c>
      <c r="F1007" s="9">
        <v>2022</v>
      </c>
      <c r="G1007" s="18">
        <v>201201373</v>
      </c>
      <c r="H1007" s="18">
        <v>199623174</v>
      </c>
      <c r="I1007" s="9">
        <v>0</v>
      </c>
    </row>
    <row r="1008" spans="1:9" x14ac:dyDescent="0.25">
      <c r="A1008" s="9" t="s">
        <v>1271</v>
      </c>
      <c r="B1008" s="9" t="s">
        <v>1464</v>
      </c>
      <c r="C1008" s="9" t="s">
        <v>1471</v>
      </c>
      <c r="D1008" s="9" t="s">
        <v>1274</v>
      </c>
      <c r="E1008" s="9" t="s">
        <v>950</v>
      </c>
      <c r="F1008" s="9">
        <v>2022</v>
      </c>
      <c r="G1008" s="18">
        <v>110620209</v>
      </c>
      <c r="H1008" s="18">
        <v>110425209</v>
      </c>
      <c r="I1008" s="9">
        <v>0</v>
      </c>
    </row>
    <row r="1009" spans="1:9" x14ac:dyDescent="0.25">
      <c r="A1009" s="9" t="s">
        <v>1271</v>
      </c>
      <c r="B1009" s="9" t="s">
        <v>1464</v>
      </c>
      <c r="C1009" s="9" t="s">
        <v>1472</v>
      </c>
      <c r="D1009" s="9" t="s">
        <v>1274</v>
      </c>
      <c r="E1009" s="9" t="s">
        <v>950</v>
      </c>
      <c r="F1009" s="9">
        <v>2022</v>
      </c>
      <c r="G1009" s="18">
        <v>60672764</v>
      </c>
      <c r="H1009" s="18">
        <v>60672764</v>
      </c>
      <c r="I1009" s="9">
        <v>0</v>
      </c>
    </row>
    <row r="1010" spans="1:9" x14ac:dyDescent="0.25">
      <c r="A1010" s="9" t="s">
        <v>1271</v>
      </c>
      <c r="B1010" s="9" t="s">
        <v>1464</v>
      </c>
      <c r="C1010" s="9" t="s">
        <v>1473</v>
      </c>
      <c r="D1010" s="9" t="s">
        <v>1274</v>
      </c>
      <c r="E1010" s="9" t="s">
        <v>950</v>
      </c>
      <c r="F1010" s="9">
        <v>2022</v>
      </c>
      <c r="G1010" s="18">
        <v>264213728</v>
      </c>
      <c r="H1010" s="18">
        <v>264188079</v>
      </c>
      <c r="I1010" s="9">
        <v>0</v>
      </c>
    </row>
    <row r="1011" spans="1:9" x14ac:dyDescent="0.25">
      <c r="A1011" s="9" t="s">
        <v>1271</v>
      </c>
      <c r="B1011" s="9" t="s">
        <v>1464</v>
      </c>
      <c r="C1011" s="9" t="s">
        <v>1474</v>
      </c>
      <c r="D1011" s="9" t="s">
        <v>1274</v>
      </c>
      <c r="E1011" s="9" t="s">
        <v>950</v>
      </c>
      <c r="F1011" s="9">
        <v>2022</v>
      </c>
      <c r="G1011" s="18">
        <v>532952247</v>
      </c>
      <c r="H1011" s="18">
        <v>530140001</v>
      </c>
      <c r="I1011" s="9">
        <v>0</v>
      </c>
    </row>
    <row r="1012" spans="1:9" x14ac:dyDescent="0.25">
      <c r="A1012" s="9" t="s">
        <v>1271</v>
      </c>
      <c r="B1012" s="9" t="s">
        <v>1464</v>
      </c>
      <c r="C1012" s="9" t="s">
        <v>1475</v>
      </c>
      <c r="D1012" s="9" t="s">
        <v>1274</v>
      </c>
      <c r="E1012" s="9" t="s">
        <v>950</v>
      </c>
      <c r="F1012" s="9">
        <v>2022</v>
      </c>
      <c r="G1012" s="18">
        <v>414162152</v>
      </c>
      <c r="H1012" s="18">
        <v>413188693</v>
      </c>
      <c r="I1012" s="9">
        <v>0</v>
      </c>
    </row>
    <row r="1013" spans="1:9" x14ac:dyDescent="0.25">
      <c r="A1013" s="9" t="s">
        <v>1271</v>
      </c>
      <c r="B1013" s="9" t="s">
        <v>1464</v>
      </c>
      <c r="C1013" s="9" t="s">
        <v>1476</v>
      </c>
      <c r="D1013" s="9" t="s">
        <v>1274</v>
      </c>
      <c r="E1013" s="9" t="s">
        <v>950</v>
      </c>
      <c r="F1013" s="9">
        <v>2022</v>
      </c>
      <c r="G1013" s="18">
        <v>1748160530</v>
      </c>
      <c r="H1013" s="18">
        <v>1714127479.0599999</v>
      </c>
      <c r="I1013" s="9">
        <v>0</v>
      </c>
    </row>
  </sheetData>
  <autoFilter ref="A1:I1013" xr:uid="{2318A69C-1DB6-4179-8221-5304640D2B63}"/>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4B8EF-4EAC-4B93-A8AB-0ECEFEEF91B5}">
  <dimension ref="A1:F25"/>
  <sheetViews>
    <sheetView workbookViewId="0">
      <selection activeCell="B33" sqref="B33"/>
    </sheetView>
  </sheetViews>
  <sheetFormatPr defaultRowHeight="15" x14ac:dyDescent="0.25"/>
  <cols>
    <col min="1" max="5" width="40.7109375" customWidth="1"/>
    <col min="6" max="6" width="20.7109375" customWidth="1"/>
  </cols>
  <sheetData>
    <row r="1" spans="1:6" x14ac:dyDescent="0.25">
      <c r="F1" s="8" t="s">
        <v>828</v>
      </c>
    </row>
    <row r="2" spans="1:6" x14ac:dyDescent="0.25">
      <c r="F2" s="8" t="s">
        <v>831</v>
      </c>
    </row>
    <row r="3" spans="1:6" x14ac:dyDescent="0.25">
      <c r="F3" s="8" t="s">
        <v>832</v>
      </c>
    </row>
    <row r="4" spans="1:6" x14ac:dyDescent="0.25">
      <c r="A4" s="2" t="s">
        <v>823</v>
      </c>
      <c r="B4" s="2" t="s">
        <v>822</v>
      </c>
      <c r="C4" s="2" t="s">
        <v>824</v>
      </c>
      <c r="D4" s="2" t="s">
        <v>825</v>
      </c>
      <c r="E4" s="2" t="s">
        <v>826</v>
      </c>
      <c r="F4" t="s">
        <v>603</v>
      </c>
    </row>
    <row r="5" spans="1:6" x14ac:dyDescent="0.25">
      <c r="A5" t="s">
        <v>270</v>
      </c>
      <c r="B5" t="s">
        <v>810</v>
      </c>
      <c r="F5" s="3">
        <v>185187905703.32999</v>
      </c>
    </row>
    <row r="6" spans="1:6" x14ac:dyDescent="0.25">
      <c r="F6" s="3"/>
    </row>
    <row r="7" spans="1:6" x14ac:dyDescent="0.25">
      <c r="A7" t="s">
        <v>271</v>
      </c>
      <c r="B7" t="s">
        <v>811</v>
      </c>
      <c r="F7" s="3">
        <v>87902276484.819977</v>
      </c>
    </row>
    <row r="8" spans="1:6" x14ac:dyDescent="0.25">
      <c r="F8" s="3"/>
    </row>
    <row r="9" spans="1:6" x14ac:dyDescent="0.25">
      <c r="A9" t="s">
        <v>272</v>
      </c>
      <c r="B9" t="s">
        <v>812</v>
      </c>
      <c r="F9" s="3">
        <v>74095749082.600021</v>
      </c>
    </row>
    <row r="10" spans="1:6" x14ac:dyDescent="0.25">
      <c r="F10" s="3"/>
    </row>
    <row r="11" spans="1:6" x14ac:dyDescent="0.25">
      <c r="A11" t="s">
        <v>273</v>
      </c>
      <c r="B11" t="s">
        <v>813</v>
      </c>
      <c r="F11" s="3">
        <v>137380167111.88998</v>
      </c>
    </row>
    <row r="12" spans="1:6" x14ac:dyDescent="0.25">
      <c r="F12" s="3"/>
    </row>
    <row r="13" spans="1:6" x14ac:dyDescent="0.25">
      <c r="A13" t="s">
        <v>274</v>
      </c>
      <c r="B13" t="s">
        <v>1481</v>
      </c>
      <c r="F13" s="3">
        <v>83745529745.470001</v>
      </c>
    </row>
    <row r="14" spans="1:6" x14ac:dyDescent="0.25">
      <c r="F14" s="3"/>
    </row>
    <row r="15" spans="1:6" x14ac:dyDescent="0.25">
      <c r="A15" t="s">
        <v>711</v>
      </c>
      <c r="B15" t="s">
        <v>816</v>
      </c>
      <c r="F15" s="3">
        <v>170905501552.43002</v>
      </c>
    </row>
    <row r="16" spans="1:6" x14ac:dyDescent="0.25">
      <c r="F16" s="3"/>
    </row>
    <row r="17" spans="1:6" x14ac:dyDescent="0.25">
      <c r="A17" t="s">
        <v>275</v>
      </c>
      <c r="B17" t="s">
        <v>817</v>
      </c>
      <c r="F17" s="3">
        <v>10255434885.220001</v>
      </c>
    </row>
    <row r="18" spans="1:6" x14ac:dyDescent="0.25">
      <c r="F18" s="3"/>
    </row>
    <row r="19" spans="1:6" x14ac:dyDescent="0.25">
      <c r="A19" t="s">
        <v>276</v>
      </c>
      <c r="B19" t="s">
        <v>815</v>
      </c>
      <c r="F19" s="3">
        <v>6369021135.4399996</v>
      </c>
    </row>
    <row r="20" spans="1:6" x14ac:dyDescent="0.25">
      <c r="F20" s="3"/>
    </row>
    <row r="21" spans="1:6" x14ac:dyDescent="0.25">
      <c r="A21" t="s">
        <v>277</v>
      </c>
      <c r="B21" t="s">
        <v>819</v>
      </c>
      <c r="F21" s="3">
        <v>1037470238.5000001</v>
      </c>
    </row>
    <row r="22" spans="1:6" x14ac:dyDescent="0.25">
      <c r="F22" s="3"/>
    </row>
    <row r="23" spans="1:6" x14ac:dyDescent="0.25">
      <c r="A23" t="s">
        <v>269</v>
      </c>
      <c r="B23" t="s">
        <v>815</v>
      </c>
      <c r="F23" s="3">
        <v>6476328389.1099997</v>
      </c>
    </row>
    <row r="24" spans="1:6" x14ac:dyDescent="0.25">
      <c r="F24" s="3"/>
    </row>
    <row r="25" spans="1:6" x14ac:dyDescent="0.25">
      <c r="A25" t="s">
        <v>604</v>
      </c>
      <c r="F25" s="3">
        <v>763355384328.80994</v>
      </c>
    </row>
  </sheetData>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C892E-0598-48B3-9434-077EACE79A57}">
  <dimension ref="A1:N275"/>
  <sheetViews>
    <sheetView workbookViewId="0">
      <pane ySplit="1" topLeftCell="A2" activePane="bottomLeft" state="frozen"/>
      <selection activeCell="F111" sqref="F111"/>
      <selection pane="bottomLeft" activeCell="J2" sqref="J2"/>
    </sheetView>
  </sheetViews>
  <sheetFormatPr defaultRowHeight="15" x14ac:dyDescent="0.25"/>
  <cols>
    <col min="1" max="14" width="15.42578125" customWidth="1"/>
  </cols>
  <sheetData>
    <row r="1" spans="1:14" ht="45.75" thickBot="1" x14ac:dyDescent="0.3">
      <c r="A1" s="4" t="s">
        <v>0</v>
      </c>
      <c r="B1" s="4" t="s">
        <v>602</v>
      </c>
      <c r="C1" s="5" t="s">
        <v>2</v>
      </c>
      <c r="D1" s="4" t="s">
        <v>3</v>
      </c>
      <c r="E1" s="4" t="s">
        <v>4</v>
      </c>
      <c r="F1" s="5" t="s">
        <v>5</v>
      </c>
      <c r="G1" s="4" t="s">
        <v>7</v>
      </c>
      <c r="H1" s="4" t="s">
        <v>6</v>
      </c>
      <c r="I1" s="4" t="s">
        <v>8</v>
      </c>
      <c r="J1" s="7" t="s">
        <v>823</v>
      </c>
      <c r="K1" s="7" t="s">
        <v>824</v>
      </c>
      <c r="L1" s="7" t="s">
        <v>825</v>
      </c>
      <c r="M1" s="7" t="s">
        <v>826</v>
      </c>
      <c r="N1" s="6" t="s">
        <v>822</v>
      </c>
    </row>
    <row r="2" spans="1:14" x14ac:dyDescent="0.25">
      <c r="A2" t="s">
        <v>9</v>
      </c>
      <c r="B2" t="s">
        <v>10</v>
      </c>
      <c r="C2" t="s">
        <v>11</v>
      </c>
      <c r="D2" t="s">
        <v>12</v>
      </c>
      <c r="E2">
        <v>24.334</v>
      </c>
      <c r="F2" s="1">
        <v>57489399863.110001</v>
      </c>
      <c r="G2" s="1">
        <v>52847787888.550003</v>
      </c>
      <c r="H2" s="1">
        <v>2259897853</v>
      </c>
      <c r="I2" s="1">
        <v>2069151901.9100001</v>
      </c>
      <c r="J2" t="s">
        <v>270</v>
      </c>
      <c r="K2" t="s">
        <v>278</v>
      </c>
      <c r="L2" t="s">
        <v>279</v>
      </c>
      <c r="M2" t="s">
        <v>280</v>
      </c>
      <c r="N2" t="s">
        <v>810</v>
      </c>
    </row>
    <row r="3" spans="1:14" x14ac:dyDescent="0.25">
      <c r="A3" t="s">
        <v>9</v>
      </c>
      <c r="B3" t="s">
        <v>13</v>
      </c>
      <c r="C3" t="s">
        <v>11</v>
      </c>
      <c r="D3" t="s">
        <v>12</v>
      </c>
      <c r="E3">
        <v>24.334</v>
      </c>
      <c r="F3" s="1">
        <v>8928704237.1100006</v>
      </c>
      <c r="G3" s="1">
        <v>8195450552.1999998</v>
      </c>
      <c r="H3" s="1">
        <v>357004945</v>
      </c>
      <c r="I3" s="1">
        <v>326872057.49000001</v>
      </c>
      <c r="J3" t="s">
        <v>270</v>
      </c>
      <c r="K3" t="s">
        <v>278</v>
      </c>
      <c r="L3" t="s">
        <v>279</v>
      </c>
      <c r="M3" t="s">
        <v>281</v>
      </c>
      <c r="N3" t="s">
        <v>810</v>
      </c>
    </row>
    <row r="4" spans="1:14" x14ac:dyDescent="0.25">
      <c r="A4" t="s">
        <v>9</v>
      </c>
      <c r="B4" t="s">
        <v>14</v>
      </c>
      <c r="C4" t="s">
        <v>11</v>
      </c>
      <c r="D4" t="s">
        <v>12</v>
      </c>
      <c r="E4">
        <v>24.334</v>
      </c>
      <c r="F4" s="1">
        <v>31886614914.880001</v>
      </c>
      <c r="G4" s="1">
        <v>28793598883.689999</v>
      </c>
      <c r="H4" s="1">
        <v>1224013223</v>
      </c>
      <c r="I4" s="1">
        <v>1096906457.52</v>
      </c>
      <c r="J4" t="s">
        <v>270</v>
      </c>
      <c r="K4" t="s">
        <v>282</v>
      </c>
      <c r="L4" t="s">
        <v>283</v>
      </c>
      <c r="M4" t="s">
        <v>284</v>
      </c>
      <c r="N4" t="s">
        <v>810</v>
      </c>
    </row>
    <row r="5" spans="1:14" x14ac:dyDescent="0.25">
      <c r="A5" t="s">
        <v>9</v>
      </c>
      <c r="B5" t="s">
        <v>15</v>
      </c>
      <c r="C5" t="s">
        <v>11</v>
      </c>
      <c r="D5" t="s">
        <v>12</v>
      </c>
      <c r="E5">
        <v>24.334</v>
      </c>
      <c r="F5" s="1">
        <v>7747855121.0500002</v>
      </c>
      <c r="G5" s="1">
        <v>6988424718.1999998</v>
      </c>
      <c r="H5" s="1">
        <v>300532828</v>
      </c>
      <c r="I5" s="1">
        <v>269324214.43000001</v>
      </c>
      <c r="J5" t="s">
        <v>270</v>
      </c>
      <c r="K5" t="s">
        <v>282</v>
      </c>
      <c r="L5" t="s">
        <v>285</v>
      </c>
      <c r="M5" t="s">
        <v>286</v>
      </c>
      <c r="N5" t="s">
        <v>810</v>
      </c>
    </row>
    <row r="6" spans="1:14" x14ac:dyDescent="0.25">
      <c r="A6" t="s">
        <v>9</v>
      </c>
      <c r="B6" t="s">
        <v>16</v>
      </c>
      <c r="C6" t="s">
        <v>11</v>
      </c>
      <c r="D6" t="s">
        <v>12</v>
      </c>
      <c r="E6">
        <v>24.334</v>
      </c>
      <c r="F6" s="1">
        <v>293389517.17000002</v>
      </c>
      <c r="G6" s="1">
        <v>265326600.31999999</v>
      </c>
      <c r="H6" s="1">
        <v>11105465</v>
      </c>
      <c r="I6" s="1">
        <v>9952226.0399999991</v>
      </c>
      <c r="J6" t="s">
        <v>270</v>
      </c>
      <c r="K6" t="s">
        <v>282</v>
      </c>
      <c r="L6" t="s">
        <v>285</v>
      </c>
      <c r="M6" t="s">
        <v>287</v>
      </c>
      <c r="N6" t="s">
        <v>810</v>
      </c>
    </row>
    <row r="7" spans="1:14" x14ac:dyDescent="0.25">
      <c r="A7" t="s">
        <v>9</v>
      </c>
      <c r="B7" t="s">
        <v>17</v>
      </c>
      <c r="C7" t="s">
        <v>11</v>
      </c>
      <c r="D7" t="s">
        <v>12</v>
      </c>
      <c r="E7">
        <v>24.334</v>
      </c>
      <c r="F7" s="1">
        <v>1804336754.98</v>
      </c>
      <c r="G7" s="1">
        <v>1626613326.8499999</v>
      </c>
      <c r="H7" s="1">
        <v>70331296</v>
      </c>
      <c r="I7" s="1">
        <v>63027793.57</v>
      </c>
      <c r="J7" t="s">
        <v>270</v>
      </c>
      <c r="K7" t="s">
        <v>282</v>
      </c>
      <c r="L7" t="s">
        <v>288</v>
      </c>
      <c r="M7" t="s">
        <v>289</v>
      </c>
      <c r="N7" t="s">
        <v>810</v>
      </c>
    </row>
    <row r="8" spans="1:14" x14ac:dyDescent="0.25">
      <c r="A8" t="s">
        <v>9</v>
      </c>
      <c r="B8" t="s">
        <v>18</v>
      </c>
      <c r="C8" t="s">
        <v>11</v>
      </c>
      <c r="D8" t="s">
        <v>12</v>
      </c>
      <c r="E8">
        <v>24.334</v>
      </c>
      <c r="F8" s="1">
        <v>2094315230.9100001</v>
      </c>
      <c r="G8" s="1">
        <v>2094315230.9100001</v>
      </c>
      <c r="H8" s="1">
        <v>84598090</v>
      </c>
      <c r="I8" s="1">
        <v>84598090</v>
      </c>
      <c r="J8" t="s">
        <v>270</v>
      </c>
      <c r="K8" t="s">
        <v>290</v>
      </c>
      <c r="L8" t="s">
        <v>291</v>
      </c>
      <c r="M8" t="s">
        <v>292</v>
      </c>
      <c r="N8" t="s">
        <v>810</v>
      </c>
    </row>
    <row r="9" spans="1:14" x14ac:dyDescent="0.25">
      <c r="A9" t="s">
        <v>9</v>
      </c>
      <c r="B9" t="s">
        <v>19</v>
      </c>
      <c r="C9" t="s">
        <v>11</v>
      </c>
      <c r="D9" t="s">
        <v>12</v>
      </c>
      <c r="E9">
        <v>24.334</v>
      </c>
      <c r="F9" s="1">
        <v>37728921040.220001</v>
      </c>
      <c r="G9" s="1">
        <v>37728921040.220001</v>
      </c>
      <c r="H9" s="1">
        <v>1500308456</v>
      </c>
      <c r="I9" s="1">
        <v>1500308456</v>
      </c>
      <c r="J9" t="s">
        <v>270</v>
      </c>
      <c r="K9" t="s">
        <v>290</v>
      </c>
      <c r="L9" t="s">
        <v>293</v>
      </c>
      <c r="M9" t="s">
        <v>294</v>
      </c>
      <c r="N9" t="s">
        <v>810</v>
      </c>
    </row>
    <row r="10" spans="1:14" x14ac:dyDescent="0.25">
      <c r="A10" t="s">
        <v>9</v>
      </c>
      <c r="B10" t="s">
        <v>20</v>
      </c>
      <c r="C10" t="s">
        <v>11</v>
      </c>
      <c r="D10" t="s">
        <v>12</v>
      </c>
      <c r="E10">
        <v>24.334</v>
      </c>
      <c r="F10" s="1">
        <v>375463827.06</v>
      </c>
      <c r="G10" s="1">
        <v>375463827.06</v>
      </c>
      <c r="H10" s="1">
        <v>15284617</v>
      </c>
      <c r="I10" s="1">
        <v>15284617</v>
      </c>
      <c r="J10" t="s">
        <v>270</v>
      </c>
      <c r="K10" t="s">
        <v>290</v>
      </c>
      <c r="L10" t="s">
        <v>295</v>
      </c>
      <c r="M10" t="s">
        <v>296</v>
      </c>
      <c r="N10" t="s">
        <v>810</v>
      </c>
    </row>
    <row r="11" spans="1:14" x14ac:dyDescent="0.25">
      <c r="A11" t="s">
        <v>9</v>
      </c>
      <c r="B11" t="s">
        <v>21</v>
      </c>
      <c r="C11" t="s">
        <v>11</v>
      </c>
      <c r="D11" t="s">
        <v>12</v>
      </c>
      <c r="E11">
        <v>24.334</v>
      </c>
      <c r="F11" s="1">
        <v>3398639283.77</v>
      </c>
      <c r="G11" s="1">
        <v>3398639283.77</v>
      </c>
      <c r="H11" s="1">
        <v>134757571</v>
      </c>
      <c r="I11" s="1">
        <v>134757571</v>
      </c>
      <c r="J11" t="s">
        <v>270</v>
      </c>
      <c r="K11" t="s">
        <v>290</v>
      </c>
      <c r="L11" t="s">
        <v>297</v>
      </c>
      <c r="M11" t="s">
        <v>298</v>
      </c>
      <c r="N11" t="s">
        <v>810</v>
      </c>
    </row>
    <row r="12" spans="1:14" x14ac:dyDescent="0.25">
      <c r="A12" t="s">
        <v>9</v>
      </c>
      <c r="B12" t="s">
        <v>22</v>
      </c>
      <c r="C12" t="s">
        <v>11</v>
      </c>
      <c r="D12" t="s">
        <v>12</v>
      </c>
      <c r="E12">
        <v>24.334</v>
      </c>
      <c r="F12" s="1">
        <v>6276985870.2399998</v>
      </c>
      <c r="G12" s="1">
        <v>6276985870.2399998</v>
      </c>
      <c r="H12" s="1">
        <v>246284484</v>
      </c>
      <c r="I12" s="1">
        <v>246284484</v>
      </c>
      <c r="J12" t="s">
        <v>270</v>
      </c>
      <c r="K12" t="s">
        <v>290</v>
      </c>
      <c r="L12" t="s">
        <v>299</v>
      </c>
      <c r="M12" t="s">
        <v>300</v>
      </c>
      <c r="N12" t="s">
        <v>810</v>
      </c>
    </row>
    <row r="13" spans="1:14" x14ac:dyDescent="0.25">
      <c r="A13" t="s">
        <v>9</v>
      </c>
      <c r="B13" t="s">
        <v>23</v>
      </c>
      <c r="C13" t="s">
        <v>11</v>
      </c>
      <c r="D13" t="s">
        <v>12</v>
      </c>
      <c r="E13">
        <v>24.334</v>
      </c>
      <c r="F13" s="1">
        <v>9966934951.8799992</v>
      </c>
      <c r="G13" s="1">
        <v>9966934951.8799992</v>
      </c>
      <c r="H13" s="1">
        <v>391133577</v>
      </c>
      <c r="I13" s="1">
        <v>391133577</v>
      </c>
      <c r="J13" t="s">
        <v>270</v>
      </c>
      <c r="K13" t="s">
        <v>290</v>
      </c>
      <c r="L13" t="s">
        <v>301</v>
      </c>
      <c r="M13" t="s">
        <v>302</v>
      </c>
      <c r="N13" t="s">
        <v>810</v>
      </c>
    </row>
    <row r="14" spans="1:14" x14ac:dyDescent="0.25">
      <c r="A14" t="s">
        <v>9</v>
      </c>
      <c r="B14" t="s">
        <v>24</v>
      </c>
      <c r="C14" t="s">
        <v>11</v>
      </c>
      <c r="D14" t="s">
        <v>12</v>
      </c>
      <c r="E14">
        <v>24.334</v>
      </c>
      <c r="F14" s="1">
        <v>5843496671.2200003</v>
      </c>
      <c r="G14" s="1">
        <v>5843496671.2200003</v>
      </c>
      <c r="H14" s="1">
        <v>240057530</v>
      </c>
      <c r="I14" s="1">
        <v>240057530</v>
      </c>
      <c r="J14" t="s">
        <v>270</v>
      </c>
      <c r="K14" t="s">
        <v>303</v>
      </c>
      <c r="L14" t="s">
        <v>304</v>
      </c>
      <c r="M14" t="s">
        <v>305</v>
      </c>
      <c r="N14" t="s">
        <v>810</v>
      </c>
    </row>
    <row r="15" spans="1:14" x14ac:dyDescent="0.25">
      <c r="A15" t="s">
        <v>9</v>
      </c>
      <c r="B15" t="s">
        <v>25</v>
      </c>
      <c r="C15" t="s">
        <v>11</v>
      </c>
      <c r="D15" t="s">
        <v>12</v>
      </c>
      <c r="E15">
        <v>24.334</v>
      </c>
      <c r="F15" s="1">
        <v>7637488857.8299999</v>
      </c>
      <c r="G15" s="1">
        <v>7637488857.8299999</v>
      </c>
      <c r="H15" s="1">
        <v>292847151</v>
      </c>
      <c r="I15" s="1">
        <v>292847151</v>
      </c>
      <c r="J15" t="s">
        <v>270</v>
      </c>
      <c r="K15" t="s">
        <v>303</v>
      </c>
      <c r="L15" t="s">
        <v>306</v>
      </c>
      <c r="M15" t="s">
        <v>307</v>
      </c>
      <c r="N15" t="s">
        <v>810</v>
      </c>
    </row>
    <row r="16" spans="1:14" x14ac:dyDescent="0.25">
      <c r="A16" t="s">
        <v>9</v>
      </c>
      <c r="B16" t="s">
        <v>26</v>
      </c>
      <c r="C16" t="s">
        <v>11</v>
      </c>
      <c r="D16" t="s">
        <v>12</v>
      </c>
      <c r="E16">
        <v>24.334</v>
      </c>
      <c r="F16" s="1">
        <v>3175645484.9200001</v>
      </c>
      <c r="G16" s="1">
        <v>3175645484.9200001</v>
      </c>
      <c r="H16" s="1">
        <v>125677581</v>
      </c>
      <c r="I16" s="1">
        <v>125677581</v>
      </c>
      <c r="J16" t="s">
        <v>270</v>
      </c>
      <c r="K16" t="s">
        <v>308</v>
      </c>
      <c r="L16" t="s">
        <v>309</v>
      </c>
      <c r="M16" t="s">
        <v>310</v>
      </c>
      <c r="N16" t="s">
        <v>810</v>
      </c>
    </row>
    <row r="17" spans="1:14" x14ac:dyDescent="0.25">
      <c r="A17" t="s">
        <v>9</v>
      </c>
      <c r="B17" t="s">
        <v>27</v>
      </c>
      <c r="C17" t="s">
        <v>11</v>
      </c>
      <c r="D17" t="s">
        <v>12</v>
      </c>
      <c r="E17">
        <v>24.334</v>
      </c>
      <c r="F17" s="1">
        <v>539714076.98000002</v>
      </c>
      <c r="G17" s="1">
        <v>539714076.98000002</v>
      </c>
      <c r="H17" s="1">
        <v>22088085</v>
      </c>
      <c r="I17" s="1">
        <v>22088085</v>
      </c>
      <c r="J17" t="s">
        <v>270</v>
      </c>
      <c r="K17" t="s">
        <v>308</v>
      </c>
      <c r="L17" t="s">
        <v>309</v>
      </c>
      <c r="M17" t="s">
        <v>311</v>
      </c>
      <c r="N17" t="s">
        <v>810</v>
      </c>
    </row>
    <row r="18" spans="1:14" x14ac:dyDescent="0.25">
      <c r="A18" t="s">
        <v>28</v>
      </c>
      <c r="B18" t="s">
        <v>29</v>
      </c>
      <c r="C18" t="s">
        <v>11</v>
      </c>
      <c r="D18" t="s">
        <v>12</v>
      </c>
      <c r="E18">
        <v>24.334</v>
      </c>
      <c r="F18" s="1">
        <v>18279206566.790001</v>
      </c>
      <c r="G18" s="1">
        <v>17168330490.83</v>
      </c>
      <c r="H18" s="1">
        <v>711030277.25999999</v>
      </c>
      <c r="I18" s="1">
        <v>665379086.5</v>
      </c>
      <c r="J18" t="s">
        <v>271</v>
      </c>
      <c r="K18" t="s">
        <v>312</v>
      </c>
      <c r="L18" t="s">
        <v>313</v>
      </c>
      <c r="M18" t="s">
        <v>314</v>
      </c>
      <c r="N18" t="s">
        <v>811</v>
      </c>
    </row>
    <row r="19" spans="1:14" x14ac:dyDescent="0.25">
      <c r="A19" t="s">
        <v>28</v>
      </c>
      <c r="B19" t="s">
        <v>29</v>
      </c>
      <c r="C19" t="s">
        <v>30</v>
      </c>
      <c r="D19" t="s">
        <v>12</v>
      </c>
      <c r="E19">
        <v>24.334</v>
      </c>
      <c r="F19" s="1">
        <v>3953872208.25</v>
      </c>
      <c r="G19" s="1">
        <v>3718409750.6599998</v>
      </c>
      <c r="H19" s="1">
        <v>153663861</v>
      </c>
      <c r="I19" s="1">
        <v>143987586.75999999</v>
      </c>
      <c r="J19" t="s">
        <v>271</v>
      </c>
      <c r="K19" t="s">
        <v>312</v>
      </c>
      <c r="L19" t="s">
        <v>313</v>
      </c>
      <c r="M19" t="s">
        <v>314</v>
      </c>
      <c r="N19" t="s">
        <v>811</v>
      </c>
    </row>
    <row r="20" spans="1:14" x14ac:dyDescent="0.25">
      <c r="A20" t="s">
        <v>28</v>
      </c>
      <c r="B20" t="s">
        <v>31</v>
      </c>
      <c r="C20" t="s">
        <v>30</v>
      </c>
      <c r="D20" t="s">
        <v>12</v>
      </c>
      <c r="E20">
        <v>24.334</v>
      </c>
      <c r="F20" s="1">
        <v>438994596.58999997</v>
      </c>
      <c r="G20" s="1">
        <v>412285130.49000001</v>
      </c>
      <c r="H20" s="1">
        <v>17430718</v>
      </c>
      <c r="I20" s="1">
        <v>16333098.779999999</v>
      </c>
      <c r="J20" t="s">
        <v>271</v>
      </c>
      <c r="K20" t="s">
        <v>312</v>
      </c>
      <c r="L20" t="s">
        <v>313</v>
      </c>
      <c r="M20" t="s">
        <v>315</v>
      </c>
      <c r="N20" t="s">
        <v>811</v>
      </c>
    </row>
    <row r="21" spans="1:14" x14ac:dyDescent="0.25">
      <c r="A21" t="s">
        <v>28</v>
      </c>
      <c r="B21" t="s">
        <v>31</v>
      </c>
      <c r="C21" t="s">
        <v>11</v>
      </c>
      <c r="D21" t="s">
        <v>12</v>
      </c>
      <c r="E21">
        <v>24.334</v>
      </c>
      <c r="F21" s="1">
        <v>3413983568.02</v>
      </c>
      <c r="G21" s="1">
        <v>3207251024.9000001</v>
      </c>
      <c r="H21" s="1">
        <v>132321777.92</v>
      </c>
      <c r="I21" s="1">
        <v>123826152.73999999</v>
      </c>
      <c r="J21" t="s">
        <v>271</v>
      </c>
      <c r="K21" t="s">
        <v>312</v>
      </c>
      <c r="L21" t="s">
        <v>313</v>
      </c>
      <c r="M21" t="s">
        <v>315</v>
      </c>
      <c r="N21" t="s">
        <v>811</v>
      </c>
    </row>
    <row r="22" spans="1:14" x14ac:dyDescent="0.25">
      <c r="A22" t="s">
        <v>28</v>
      </c>
      <c r="B22" t="s">
        <v>32</v>
      </c>
      <c r="C22" t="s">
        <v>30</v>
      </c>
      <c r="D22" t="s">
        <v>12</v>
      </c>
      <c r="E22">
        <v>24.334</v>
      </c>
      <c r="F22" s="1">
        <v>675647859.71000004</v>
      </c>
      <c r="G22" s="1">
        <v>633813755.29999995</v>
      </c>
      <c r="H22" s="1">
        <v>27301125</v>
      </c>
      <c r="I22" s="1">
        <v>25581962.34</v>
      </c>
      <c r="J22" t="s">
        <v>271</v>
      </c>
      <c r="K22" t="s">
        <v>312</v>
      </c>
      <c r="L22" t="s">
        <v>313</v>
      </c>
      <c r="M22" t="s">
        <v>316</v>
      </c>
      <c r="N22" t="s">
        <v>811</v>
      </c>
    </row>
    <row r="23" spans="1:14" x14ac:dyDescent="0.25">
      <c r="A23" t="s">
        <v>28</v>
      </c>
      <c r="B23" t="s">
        <v>32</v>
      </c>
      <c r="C23" t="s">
        <v>11</v>
      </c>
      <c r="D23" t="s">
        <v>12</v>
      </c>
      <c r="E23">
        <v>24.334</v>
      </c>
      <c r="F23" s="1">
        <v>5145465256.3100004</v>
      </c>
      <c r="G23" s="1">
        <v>4821667296.8100004</v>
      </c>
      <c r="H23" s="1">
        <v>207250977.87</v>
      </c>
      <c r="I23" s="1">
        <v>193944576.96000001</v>
      </c>
      <c r="J23" t="s">
        <v>271</v>
      </c>
      <c r="K23" t="s">
        <v>312</v>
      </c>
      <c r="L23" t="s">
        <v>313</v>
      </c>
      <c r="M23" t="s">
        <v>316</v>
      </c>
      <c r="N23" t="s">
        <v>811</v>
      </c>
    </row>
    <row r="24" spans="1:14" x14ac:dyDescent="0.25">
      <c r="A24" t="s">
        <v>28</v>
      </c>
      <c r="B24" t="s">
        <v>33</v>
      </c>
      <c r="C24" t="s">
        <v>30</v>
      </c>
      <c r="D24" t="s">
        <v>12</v>
      </c>
      <c r="E24">
        <v>24.334</v>
      </c>
      <c r="F24" s="1">
        <v>183100723.40000001</v>
      </c>
      <c r="G24" s="1">
        <v>173446698.75</v>
      </c>
      <c r="H24" s="1">
        <v>6300260</v>
      </c>
      <c r="I24" s="1">
        <v>5903530.1299999999</v>
      </c>
      <c r="J24" t="s">
        <v>271</v>
      </c>
      <c r="K24" t="s">
        <v>312</v>
      </c>
      <c r="L24" t="s">
        <v>313</v>
      </c>
      <c r="M24" t="s">
        <v>317</v>
      </c>
      <c r="N24" t="s">
        <v>811</v>
      </c>
    </row>
    <row r="25" spans="1:14" x14ac:dyDescent="0.25">
      <c r="A25" t="s">
        <v>28</v>
      </c>
      <c r="B25" t="s">
        <v>33</v>
      </c>
      <c r="C25" t="s">
        <v>11</v>
      </c>
      <c r="D25" t="s">
        <v>12</v>
      </c>
      <c r="E25">
        <v>24.334</v>
      </c>
      <c r="F25" s="1">
        <v>1210515447.5999999</v>
      </c>
      <c r="G25" s="1">
        <v>1135792841.0899999</v>
      </c>
      <c r="H25" s="1">
        <v>47827148.969999999</v>
      </c>
      <c r="I25" s="1">
        <v>44756441.049999997</v>
      </c>
      <c r="J25" t="s">
        <v>271</v>
      </c>
      <c r="K25" t="s">
        <v>312</v>
      </c>
      <c r="L25" t="s">
        <v>313</v>
      </c>
      <c r="M25" t="s">
        <v>317</v>
      </c>
      <c r="N25" t="s">
        <v>811</v>
      </c>
    </row>
    <row r="26" spans="1:14" x14ac:dyDescent="0.25">
      <c r="A26" t="s">
        <v>28</v>
      </c>
      <c r="B26" t="s">
        <v>34</v>
      </c>
      <c r="C26" t="s">
        <v>30</v>
      </c>
      <c r="D26" t="s">
        <v>12</v>
      </c>
      <c r="E26">
        <v>24.334</v>
      </c>
      <c r="F26" s="1">
        <v>1543365226.99</v>
      </c>
      <c r="G26" s="1">
        <v>1450616867.3499999</v>
      </c>
      <c r="H26" s="1">
        <v>60528034</v>
      </c>
      <c r="I26" s="1">
        <v>56716562</v>
      </c>
      <c r="J26" t="s">
        <v>271</v>
      </c>
      <c r="K26" t="s">
        <v>318</v>
      </c>
      <c r="L26" t="s">
        <v>319</v>
      </c>
      <c r="M26" t="s">
        <v>320</v>
      </c>
      <c r="N26" t="s">
        <v>811</v>
      </c>
    </row>
    <row r="27" spans="1:14" x14ac:dyDescent="0.25">
      <c r="A27" t="s">
        <v>28</v>
      </c>
      <c r="B27" t="s">
        <v>34</v>
      </c>
      <c r="C27" t="s">
        <v>11</v>
      </c>
      <c r="D27" t="s">
        <v>12</v>
      </c>
      <c r="E27">
        <v>24.334</v>
      </c>
      <c r="F27" s="1">
        <v>10821690212.23</v>
      </c>
      <c r="G27" s="1">
        <v>10169123184.32</v>
      </c>
      <c r="H27" s="1">
        <v>417683780.67000002</v>
      </c>
      <c r="I27" s="1">
        <v>390866692.31999999</v>
      </c>
      <c r="J27" t="s">
        <v>271</v>
      </c>
      <c r="K27" t="s">
        <v>318</v>
      </c>
      <c r="L27" t="s">
        <v>319</v>
      </c>
      <c r="M27" t="s">
        <v>320</v>
      </c>
      <c r="N27" t="s">
        <v>811</v>
      </c>
    </row>
    <row r="28" spans="1:14" x14ac:dyDescent="0.25">
      <c r="A28" t="s">
        <v>28</v>
      </c>
      <c r="B28" t="s">
        <v>35</v>
      </c>
      <c r="C28" t="s">
        <v>30</v>
      </c>
      <c r="D28" t="s">
        <v>36</v>
      </c>
      <c r="E28">
        <v>24.334</v>
      </c>
      <c r="F28" s="1">
        <v>107161909.87</v>
      </c>
      <c r="G28" s="1">
        <v>101497567.41</v>
      </c>
      <c r="H28" s="1">
        <v>3879580</v>
      </c>
      <c r="I28" s="1">
        <v>3646805.18</v>
      </c>
      <c r="J28" t="s">
        <v>271</v>
      </c>
      <c r="K28" t="s">
        <v>318</v>
      </c>
      <c r="L28" t="s">
        <v>321</v>
      </c>
      <c r="M28" t="s">
        <v>322</v>
      </c>
      <c r="N28" t="s">
        <v>811</v>
      </c>
    </row>
    <row r="29" spans="1:14" x14ac:dyDescent="0.25">
      <c r="A29" t="s">
        <v>28</v>
      </c>
      <c r="B29" t="s">
        <v>35</v>
      </c>
      <c r="C29" t="s">
        <v>11</v>
      </c>
      <c r="D29" t="s">
        <v>36</v>
      </c>
      <c r="E29">
        <v>24.334</v>
      </c>
      <c r="F29" s="1">
        <v>1234700668.49</v>
      </c>
      <c r="G29" s="1">
        <v>1167977972.5</v>
      </c>
      <c r="H29" s="1">
        <v>45699225</v>
      </c>
      <c r="I29" s="1">
        <v>42957271.520000003</v>
      </c>
      <c r="J29" t="s">
        <v>271</v>
      </c>
      <c r="K29" t="s">
        <v>318</v>
      </c>
      <c r="L29" t="s">
        <v>321</v>
      </c>
      <c r="M29" t="s">
        <v>322</v>
      </c>
      <c r="N29" t="s">
        <v>811</v>
      </c>
    </row>
    <row r="30" spans="1:14" x14ac:dyDescent="0.25">
      <c r="A30" t="s">
        <v>28</v>
      </c>
      <c r="B30" t="s">
        <v>37</v>
      </c>
      <c r="C30" t="s">
        <v>30</v>
      </c>
      <c r="D30" t="s">
        <v>36</v>
      </c>
      <c r="E30">
        <v>24.334</v>
      </c>
      <c r="F30" s="1">
        <v>25322941.359999999</v>
      </c>
      <c r="G30" s="1">
        <v>23939811.640000001</v>
      </c>
      <c r="H30" s="1">
        <v>947323</v>
      </c>
      <c r="I30" s="1">
        <v>890483.61</v>
      </c>
      <c r="J30" t="s">
        <v>271</v>
      </c>
      <c r="K30" t="s">
        <v>318</v>
      </c>
      <c r="L30" t="s">
        <v>321</v>
      </c>
      <c r="M30" t="s">
        <v>323</v>
      </c>
      <c r="N30" t="s">
        <v>811</v>
      </c>
    </row>
    <row r="31" spans="1:14" x14ac:dyDescent="0.25">
      <c r="A31" t="s">
        <v>28</v>
      </c>
      <c r="B31" t="s">
        <v>37</v>
      </c>
      <c r="C31" t="s">
        <v>11</v>
      </c>
      <c r="D31" t="s">
        <v>36</v>
      </c>
      <c r="E31">
        <v>24.334</v>
      </c>
      <c r="F31" s="1">
        <v>1183631781.29</v>
      </c>
      <c r="G31" s="1">
        <v>1114033910.54</v>
      </c>
      <c r="H31" s="1">
        <v>47668468.810000002</v>
      </c>
      <c r="I31" s="1">
        <v>44808360.700000003</v>
      </c>
      <c r="J31" t="s">
        <v>271</v>
      </c>
      <c r="K31" t="s">
        <v>318</v>
      </c>
      <c r="L31" t="s">
        <v>321</v>
      </c>
      <c r="M31" t="s">
        <v>323</v>
      </c>
      <c r="N31" t="s">
        <v>811</v>
      </c>
    </row>
    <row r="32" spans="1:14" x14ac:dyDescent="0.25">
      <c r="A32" t="s">
        <v>28</v>
      </c>
      <c r="B32" t="s">
        <v>38</v>
      </c>
      <c r="C32" t="s">
        <v>11</v>
      </c>
      <c r="D32" t="s">
        <v>36</v>
      </c>
      <c r="E32">
        <v>24.334</v>
      </c>
      <c r="F32" s="1">
        <v>136745842.38999999</v>
      </c>
      <c r="G32" s="1">
        <v>128613533.23</v>
      </c>
      <c r="H32" s="1">
        <v>5569922</v>
      </c>
      <c r="I32" s="1">
        <v>5235726.68</v>
      </c>
      <c r="J32" t="s">
        <v>271</v>
      </c>
      <c r="K32" t="s">
        <v>318</v>
      </c>
      <c r="L32" t="s">
        <v>321</v>
      </c>
      <c r="M32" t="s">
        <v>324</v>
      </c>
      <c r="N32" t="s">
        <v>811</v>
      </c>
    </row>
    <row r="33" spans="1:14" x14ac:dyDescent="0.25">
      <c r="A33" t="s">
        <v>28</v>
      </c>
      <c r="B33" t="s">
        <v>38</v>
      </c>
      <c r="C33" t="s">
        <v>30</v>
      </c>
      <c r="D33" t="s">
        <v>36</v>
      </c>
      <c r="E33">
        <v>24.334</v>
      </c>
      <c r="F33" s="1">
        <v>3516606.74</v>
      </c>
      <c r="G33" s="1">
        <v>3315182.29</v>
      </c>
      <c r="H33" s="1">
        <v>137958</v>
      </c>
      <c r="I33" s="1">
        <v>129680.52</v>
      </c>
      <c r="J33" t="s">
        <v>271</v>
      </c>
      <c r="K33" t="s">
        <v>318</v>
      </c>
      <c r="L33" t="s">
        <v>321</v>
      </c>
      <c r="M33" t="s">
        <v>324</v>
      </c>
      <c r="N33" t="s">
        <v>811</v>
      </c>
    </row>
    <row r="34" spans="1:14" x14ac:dyDescent="0.25">
      <c r="A34" t="s">
        <v>28</v>
      </c>
      <c r="B34" t="s">
        <v>39</v>
      </c>
      <c r="C34" t="s">
        <v>30</v>
      </c>
      <c r="D34" t="s">
        <v>36</v>
      </c>
      <c r="E34">
        <v>24.334</v>
      </c>
      <c r="F34" s="1">
        <v>146707986.63999999</v>
      </c>
      <c r="G34" s="1">
        <v>138123565.13999999</v>
      </c>
      <c r="H34" s="1">
        <v>5879579</v>
      </c>
      <c r="I34" s="1">
        <v>5526804.2300000004</v>
      </c>
      <c r="J34" t="s">
        <v>271</v>
      </c>
      <c r="K34" t="s">
        <v>318</v>
      </c>
      <c r="L34" t="s">
        <v>321</v>
      </c>
      <c r="M34" t="s">
        <v>325</v>
      </c>
      <c r="N34" t="s">
        <v>811</v>
      </c>
    </row>
    <row r="35" spans="1:14" x14ac:dyDescent="0.25">
      <c r="A35" t="s">
        <v>28</v>
      </c>
      <c r="B35" t="s">
        <v>39</v>
      </c>
      <c r="C35" t="s">
        <v>11</v>
      </c>
      <c r="D35" t="s">
        <v>36</v>
      </c>
      <c r="E35">
        <v>24.334</v>
      </c>
      <c r="F35" s="1">
        <v>1019093137.4299999</v>
      </c>
      <c r="G35" s="1">
        <v>959670644.37</v>
      </c>
      <c r="H35" s="1">
        <v>40699223</v>
      </c>
      <c r="I35" s="1">
        <v>38257269.640000001</v>
      </c>
      <c r="J35" t="s">
        <v>271</v>
      </c>
      <c r="K35" t="s">
        <v>318</v>
      </c>
      <c r="L35" t="s">
        <v>321</v>
      </c>
      <c r="M35" t="s">
        <v>325</v>
      </c>
      <c r="N35" t="s">
        <v>811</v>
      </c>
    </row>
    <row r="36" spans="1:14" x14ac:dyDescent="0.25">
      <c r="A36" t="s">
        <v>28</v>
      </c>
      <c r="B36" t="s">
        <v>40</v>
      </c>
      <c r="C36" t="s">
        <v>30</v>
      </c>
      <c r="D36" t="s">
        <v>36</v>
      </c>
      <c r="E36">
        <v>24.334</v>
      </c>
      <c r="F36" s="1">
        <v>589298632.29999995</v>
      </c>
      <c r="G36" s="1">
        <v>555245838.55999994</v>
      </c>
      <c r="H36" s="1">
        <v>23323190</v>
      </c>
      <c r="I36" s="1">
        <v>21923798.460000001</v>
      </c>
      <c r="J36" t="s">
        <v>271</v>
      </c>
      <c r="K36" t="s">
        <v>318</v>
      </c>
      <c r="L36" t="s">
        <v>321</v>
      </c>
      <c r="M36" t="s">
        <v>326</v>
      </c>
      <c r="N36" t="s">
        <v>811</v>
      </c>
    </row>
    <row r="37" spans="1:14" x14ac:dyDescent="0.25">
      <c r="A37" t="s">
        <v>28</v>
      </c>
      <c r="B37" t="s">
        <v>40</v>
      </c>
      <c r="C37" t="s">
        <v>11</v>
      </c>
      <c r="D37" t="s">
        <v>36</v>
      </c>
      <c r="E37">
        <v>24.334</v>
      </c>
      <c r="F37" s="1">
        <v>5729775657.1599998</v>
      </c>
      <c r="G37" s="1">
        <v>5398545076.1700001</v>
      </c>
      <c r="H37" s="1">
        <v>226864047</v>
      </c>
      <c r="I37" s="1">
        <v>213252204.27000001</v>
      </c>
      <c r="J37" t="s">
        <v>271</v>
      </c>
      <c r="K37" t="s">
        <v>318</v>
      </c>
      <c r="L37" t="s">
        <v>321</v>
      </c>
      <c r="M37" t="s">
        <v>326</v>
      </c>
      <c r="N37" t="s">
        <v>811</v>
      </c>
    </row>
    <row r="38" spans="1:14" x14ac:dyDescent="0.25">
      <c r="A38" t="s">
        <v>28</v>
      </c>
      <c r="B38" t="s">
        <v>41</v>
      </c>
      <c r="C38" t="s">
        <v>30</v>
      </c>
      <c r="D38" t="s">
        <v>36</v>
      </c>
      <c r="E38">
        <v>24.334</v>
      </c>
      <c r="F38" s="1">
        <v>73643994.530000001</v>
      </c>
      <c r="G38" s="1">
        <v>69698389.260000005</v>
      </c>
      <c r="H38" s="1">
        <v>2702396</v>
      </c>
      <c r="I38" s="1">
        <v>2540252.2799999998</v>
      </c>
      <c r="J38" t="s">
        <v>271</v>
      </c>
      <c r="K38" t="s">
        <v>327</v>
      </c>
      <c r="L38" t="s">
        <v>328</v>
      </c>
      <c r="M38" t="s">
        <v>329</v>
      </c>
      <c r="N38" t="s">
        <v>811</v>
      </c>
    </row>
    <row r="39" spans="1:14" x14ac:dyDescent="0.25">
      <c r="A39" t="s">
        <v>28</v>
      </c>
      <c r="B39" t="s">
        <v>41</v>
      </c>
      <c r="C39" t="s">
        <v>11</v>
      </c>
      <c r="D39" t="s">
        <v>36</v>
      </c>
      <c r="E39">
        <v>24.334</v>
      </c>
      <c r="F39" s="1">
        <v>4278157901.8400002</v>
      </c>
      <c r="G39" s="1">
        <v>4031558961.4099998</v>
      </c>
      <c r="H39" s="1">
        <v>168898754</v>
      </c>
      <c r="I39" s="1">
        <v>158764828.61000001</v>
      </c>
      <c r="J39" t="s">
        <v>271</v>
      </c>
      <c r="K39" t="s">
        <v>327</v>
      </c>
      <c r="L39" t="s">
        <v>328</v>
      </c>
      <c r="M39" t="s">
        <v>329</v>
      </c>
      <c r="N39" t="s">
        <v>811</v>
      </c>
    </row>
    <row r="40" spans="1:14" x14ac:dyDescent="0.25">
      <c r="A40" t="s">
        <v>28</v>
      </c>
      <c r="B40" t="s">
        <v>42</v>
      </c>
      <c r="C40" t="s">
        <v>11</v>
      </c>
      <c r="D40" t="s">
        <v>36</v>
      </c>
      <c r="E40">
        <v>24.334</v>
      </c>
      <c r="F40" s="1">
        <v>2202572387.79</v>
      </c>
      <c r="G40" s="1">
        <v>2072097565.48</v>
      </c>
      <c r="H40" s="1">
        <v>89363866.890000001</v>
      </c>
      <c r="I40" s="1">
        <v>84002034.799999997</v>
      </c>
      <c r="J40" t="s">
        <v>271</v>
      </c>
      <c r="K40" t="s">
        <v>327</v>
      </c>
      <c r="L40" t="s">
        <v>330</v>
      </c>
      <c r="M40" t="s">
        <v>331</v>
      </c>
      <c r="N40" t="s">
        <v>811</v>
      </c>
    </row>
    <row r="41" spans="1:14" x14ac:dyDescent="0.25">
      <c r="A41" t="s">
        <v>28</v>
      </c>
      <c r="B41" t="s">
        <v>42</v>
      </c>
      <c r="C41" t="s">
        <v>30</v>
      </c>
      <c r="D41" t="s">
        <v>36</v>
      </c>
      <c r="E41">
        <v>24.334</v>
      </c>
      <c r="F41" s="1">
        <v>44640724.270000003</v>
      </c>
      <c r="G41" s="1">
        <v>42114015.770000003</v>
      </c>
      <c r="H41" s="1">
        <v>1730575</v>
      </c>
      <c r="I41" s="1">
        <v>1626740.52</v>
      </c>
      <c r="J41" t="s">
        <v>271</v>
      </c>
      <c r="K41" t="s">
        <v>327</v>
      </c>
      <c r="L41" t="s">
        <v>330</v>
      </c>
      <c r="M41" t="s">
        <v>331</v>
      </c>
      <c r="N41" t="s">
        <v>811</v>
      </c>
    </row>
    <row r="42" spans="1:14" x14ac:dyDescent="0.25">
      <c r="A42" t="s">
        <v>28</v>
      </c>
      <c r="B42" t="s">
        <v>43</v>
      </c>
      <c r="C42" t="s">
        <v>11</v>
      </c>
      <c r="D42" t="s">
        <v>36</v>
      </c>
      <c r="E42">
        <v>24.334</v>
      </c>
      <c r="F42" s="1">
        <v>6681681690.6300001</v>
      </c>
      <c r="G42" s="1">
        <v>6292306029.6599998</v>
      </c>
      <c r="H42" s="1">
        <v>266688347.55000001</v>
      </c>
      <c r="I42" s="1">
        <v>250687046.44999999</v>
      </c>
      <c r="J42" t="s">
        <v>271</v>
      </c>
      <c r="K42" t="s">
        <v>327</v>
      </c>
      <c r="L42" t="s">
        <v>332</v>
      </c>
      <c r="M42" t="s">
        <v>333</v>
      </c>
      <c r="N42" t="s">
        <v>811</v>
      </c>
    </row>
    <row r="43" spans="1:14" x14ac:dyDescent="0.25">
      <c r="A43" t="s">
        <v>28</v>
      </c>
      <c r="B43" t="s">
        <v>43</v>
      </c>
      <c r="C43" t="s">
        <v>30</v>
      </c>
      <c r="D43" t="s">
        <v>36</v>
      </c>
      <c r="E43">
        <v>24.334</v>
      </c>
      <c r="F43" s="1">
        <v>1221855135.1199999</v>
      </c>
      <c r="G43" s="1">
        <v>1149639611.2</v>
      </c>
      <c r="H43" s="1">
        <v>49461343.25</v>
      </c>
      <c r="I43" s="1">
        <v>46493663.310000002</v>
      </c>
      <c r="J43" t="s">
        <v>271</v>
      </c>
      <c r="K43" t="s">
        <v>327</v>
      </c>
      <c r="L43" t="s">
        <v>332</v>
      </c>
      <c r="M43" t="s">
        <v>333</v>
      </c>
      <c r="N43" t="s">
        <v>811</v>
      </c>
    </row>
    <row r="44" spans="1:14" x14ac:dyDescent="0.25">
      <c r="A44" t="s">
        <v>28</v>
      </c>
      <c r="B44" t="s">
        <v>44</v>
      </c>
      <c r="C44" t="s">
        <v>11</v>
      </c>
      <c r="D44" t="s">
        <v>36</v>
      </c>
      <c r="E44">
        <v>24.334</v>
      </c>
      <c r="F44" s="1">
        <v>5300209528.1400003</v>
      </c>
      <c r="G44" s="1">
        <v>5007927896.6899996</v>
      </c>
      <c r="H44" s="1">
        <v>200187410.75999999</v>
      </c>
      <c r="I44" s="1">
        <v>188176165.93000001</v>
      </c>
      <c r="J44" t="s">
        <v>271</v>
      </c>
      <c r="K44" t="s">
        <v>327</v>
      </c>
      <c r="L44" t="s">
        <v>332</v>
      </c>
      <c r="M44" t="s">
        <v>334</v>
      </c>
      <c r="N44" t="s">
        <v>811</v>
      </c>
    </row>
    <row r="45" spans="1:14" x14ac:dyDescent="0.25">
      <c r="A45" t="s">
        <v>28</v>
      </c>
      <c r="B45" t="s">
        <v>44</v>
      </c>
      <c r="C45" t="s">
        <v>30</v>
      </c>
      <c r="D45" t="s">
        <v>36</v>
      </c>
      <c r="E45">
        <v>24.334</v>
      </c>
      <c r="F45" s="1">
        <v>1292643062.5599999</v>
      </c>
      <c r="G45" s="1">
        <v>1217416974.1300001</v>
      </c>
      <c r="H45" s="1">
        <v>51523318</v>
      </c>
      <c r="I45" s="1">
        <v>48431919.609999999</v>
      </c>
      <c r="J45" t="s">
        <v>271</v>
      </c>
      <c r="K45" t="s">
        <v>327</v>
      </c>
      <c r="L45" t="s">
        <v>332</v>
      </c>
      <c r="M45" t="s">
        <v>334</v>
      </c>
      <c r="N45" t="s">
        <v>811</v>
      </c>
    </row>
    <row r="46" spans="1:14" x14ac:dyDescent="0.25">
      <c r="A46" t="s">
        <v>28</v>
      </c>
      <c r="B46" t="s">
        <v>45</v>
      </c>
      <c r="C46" t="s">
        <v>11</v>
      </c>
      <c r="D46" t="s">
        <v>36</v>
      </c>
      <c r="E46">
        <v>24.334</v>
      </c>
      <c r="F46" s="1">
        <v>3431870789.9400001</v>
      </c>
      <c r="G46" s="1">
        <v>3232621852.9000001</v>
      </c>
      <c r="H46" s="1">
        <v>136468133.84</v>
      </c>
      <c r="I46" s="1">
        <v>128280045.68000001</v>
      </c>
      <c r="J46" t="s">
        <v>271</v>
      </c>
      <c r="K46" t="s">
        <v>327</v>
      </c>
      <c r="L46" t="s">
        <v>332</v>
      </c>
      <c r="M46" t="s">
        <v>335</v>
      </c>
      <c r="N46" t="s">
        <v>811</v>
      </c>
    </row>
    <row r="47" spans="1:14" x14ac:dyDescent="0.25">
      <c r="A47" t="s">
        <v>28</v>
      </c>
      <c r="B47" t="s">
        <v>45</v>
      </c>
      <c r="C47" t="s">
        <v>30</v>
      </c>
      <c r="D47" t="s">
        <v>36</v>
      </c>
      <c r="E47">
        <v>24.334</v>
      </c>
      <c r="F47" s="1">
        <v>291528271.57999998</v>
      </c>
      <c r="G47" s="1">
        <v>274652327.19999999</v>
      </c>
      <c r="H47" s="1">
        <v>11558552</v>
      </c>
      <c r="I47" s="1">
        <v>10865039.029999999</v>
      </c>
      <c r="J47" t="s">
        <v>271</v>
      </c>
      <c r="K47" t="s">
        <v>327</v>
      </c>
      <c r="L47" t="s">
        <v>332</v>
      </c>
      <c r="M47" t="s">
        <v>335</v>
      </c>
      <c r="N47" t="s">
        <v>811</v>
      </c>
    </row>
    <row r="48" spans="1:14" x14ac:dyDescent="0.25">
      <c r="A48" t="s">
        <v>28</v>
      </c>
      <c r="B48" t="s">
        <v>46</v>
      </c>
      <c r="C48" t="s">
        <v>30</v>
      </c>
      <c r="D48" t="s">
        <v>36</v>
      </c>
      <c r="E48">
        <v>24.334</v>
      </c>
      <c r="F48" s="1">
        <v>84491313.150000006</v>
      </c>
      <c r="G48" s="1">
        <v>79498429.930000007</v>
      </c>
      <c r="H48" s="1">
        <v>3419690</v>
      </c>
      <c r="I48" s="1">
        <v>3214508.65</v>
      </c>
      <c r="J48" t="s">
        <v>271</v>
      </c>
      <c r="K48" t="s">
        <v>327</v>
      </c>
      <c r="L48" t="s">
        <v>332</v>
      </c>
      <c r="M48" t="s">
        <v>336</v>
      </c>
      <c r="N48" t="s">
        <v>811</v>
      </c>
    </row>
    <row r="49" spans="1:14" x14ac:dyDescent="0.25">
      <c r="A49" t="s">
        <v>28</v>
      </c>
      <c r="B49" t="s">
        <v>46</v>
      </c>
      <c r="C49" t="s">
        <v>11</v>
      </c>
      <c r="D49" t="s">
        <v>36</v>
      </c>
      <c r="E49">
        <v>24.334</v>
      </c>
      <c r="F49" s="1">
        <v>1014175678.11</v>
      </c>
      <c r="G49" s="1">
        <v>955226287.89999998</v>
      </c>
      <c r="H49" s="1">
        <v>40375187.950000003</v>
      </c>
      <c r="I49" s="1">
        <v>37952676.640000001</v>
      </c>
      <c r="J49" t="s">
        <v>271</v>
      </c>
      <c r="K49" t="s">
        <v>327</v>
      </c>
      <c r="L49" t="s">
        <v>332</v>
      </c>
      <c r="M49" t="s">
        <v>336</v>
      </c>
      <c r="N49" t="s">
        <v>811</v>
      </c>
    </row>
    <row r="50" spans="1:14" x14ac:dyDescent="0.25">
      <c r="A50" t="s">
        <v>28</v>
      </c>
      <c r="B50" t="s">
        <v>47</v>
      </c>
      <c r="C50" t="s">
        <v>30</v>
      </c>
      <c r="D50" t="s">
        <v>36</v>
      </c>
      <c r="E50">
        <v>24.334</v>
      </c>
      <c r="F50" s="1">
        <v>244331768.87</v>
      </c>
      <c r="G50" s="1">
        <v>231250415.16</v>
      </c>
      <c r="H50" s="1">
        <v>8959588</v>
      </c>
      <c r="I50" s="1">
        <v>8422012.8399999999</v>
      </c>
      <c r="J50" t="s">
        <v>271</v>
      </c>
      <c r="K50" t="s">
        <v>327</v>
      </c>
      <c r="L50" t="s">
        <v>332</v>
      </c>
      <c r="M50" t="s">
        <v>337</v>
      </c>
      <c r="N50" t="s">
        <v>811</v>
      </c>
    </row>
    <row r="51" spans="1:14" x14ac:dyDescent="0.25">
      <c r="A51" t="s">
        <v>28</v>
      </c>
      <c r="B51" t="s">
        <v>47</v>
      </c>
      <c r="C51" t="s">
        <v>11</v>
      </c>
      <c r="D51" t="s">
        <v>36</v>
      </c>
      <c r="E51">
        <v>24.334</v>
      </c>
      <c r="F51" s="1">
        <v>2827352427.25</v>
      </c>
      <c r="G51" s="1">
        <v>2672905025.4299998</v>
      </c>
      <c r="H51" s="1">
        <v>105782991.87</v>
      </c>
      <c r="I51" s="1">
        <v>99436012.269999996</v>
      </c>
      <c r="J51" t="s">
        <v>271</v>
      </c>
      <c r="K51" t="s">
        <v>327</v>
      </c>
      <c r="L51" t="s">
        <v>332</v>
      </c>
      <c r="M51" t="s">
        <v>337</v>
      </c>
      <c r="N51" t="s">
        <v>811</v>
      </c>
    </row>
    <row r="52" spans="1:14" x14ac:dyDescent="0.25">
      <c r="A52" t="s">
        <v>28</v>
      </c>
      <c r="B52" t="s">
        <v>48</v>
      </c>
      <c r="C52" t="s">
        <v>11</v>
      </c>
      <c r="D52" t="s">
        <v>12</v>
      </c>
      <c r="E52">
        <v>24.334</v>
      </c>
      <c r="F52" s="1">
        <v>2471361957.73</v>
      </c>
      <c r="G52" s="1">
        <v>2471361957.73</v>
      </c>
      <c r="H52" s="1">
        <v>95612611</v>
      </c>
      <c r="I52" s="1">
        <v>95612611</v>
      </c>
      <c r="J52" t="s">
        <v>271</v>
      </c>
      <c r="K52" t="s">
        <v>338</v>
      </c>
      <c r="L52" t="s">
        <v>309</v>
      </c>
      <c r="M52" t="s">
        <v>339</v>
      </c>
      <c r="N52" t="s">
        <v>811</v>
      </c>
    </row>
    <row r="53" spans="1:14" x14ac:dyDescent="0.25">
      <c r="A53" t="s">
        <v>28</v>
      </c>
      <c r="B53" t="s">
        <v>48</v>
      </c>
      <c r="C53" t="s">
        <v>30</v>
      </c>
      <c r="D53" t="s">
        <v>12</v>
      </c>
      <c r="E53">
        <v>24.334</v>
      </c>
      <c r="F53" s="1">
        <v>305449253.94999999</v>
      </c>
      <c r="G53" s="1">
        <v>305449253.94999999</v>
      </c>
      <c r="H53" s="1">
        <v>11817290</v>
      </c>
      <c r="I53" s="1">
        <v>11817290</v>
      </c>
      <c r="J53" t="s">
        <v>271</v>
      </c>
      <c r="K53" t="s">
        <v>338</v>
      </c>
      <c r="L53" t="s">
        <v>309</v>
      </c>
      <c r="M53" t="s">
        <v>339</v>
      </c>
      <c r="N53" t="s">
        <v>811</v>
      </c>
    </row>
    <row r="54" spans="1:14" x14ac:dyDescent="0.25">
      <c r="A54" t="s">
        <v>28</v>
      </c>
      <c r="B54" t="s">
        <v>49</v>
      </c>
      <c r="C54" t="s">
        <v>11</v>
      </c>
      <c r="D54" t="s">
        <v>12</v>
      </c>
      <c r="E54">
        <v>24.334</v>
      </c>
      <c r="F54" s="1">
        <v>262117258.55000001</v>
      </c>
      <c r="G54" s="1">
        <v>262117258.55000001</v>
      </c>
      <c r="H54" s="1">
        <v>10623624</v>
      </c>
      <c r="I54" s="1">
        <v>10623624</v>
      </c>
      <c r="J54" t="s">
        <v>271</v>
      </c>
      <c r="K54" t="s">
        <v>338</v>
      </c>
      <c r="L54" t="s">
        <v>309</v>
      </c>
      <c r="M54" t="s">
        <v>340</v>
      </c>
      <c r="N54" t="s">
        <v>811</v>
      </c>
    </row>
    <row r="55" spans="1:14" x14ac:dyDescent="0.25">
      <c r="A55" t="s">
        <v>28</v>
      </c>
      <c r="B55" t="s">
        <v>49</v>
      </c>
      <c r="C55" t="s">
        <v>30</v>
      </c>
      <c r="D55" t="s">
        <v>12</v>
      </c>
      <c r="E55">
        <v>24.334</v>
      </c>
      <c r="F55" s="1">
        <v>32396511.25</v>
      </c>
      <c r="G55" s="1">
        <v>32396511.25</v>
      </c>
      <c r="H55" s="1">
        <v>1313032</v>
      </c>
      <c r="I55" s="1">
        <v>1313032</v>
      </c>
      <c r="J55" t="s">
        <v>271</v>
      </c>
      <c r="K55" t="s">
        <v>338</v>
      </c>
      <c r="L55" t="s">
        <v>309</v>
      </c>
      <c r="M55" t="s">
        <v>340</v>
      </c>
      <c r="N55" t="s">
        <v>811</v>
      </c>
    </row>
    <row r="56" spans="1:14" x14ac:dyDescent="0.25">
      <c r="A56" t="s">
        <v>50</v>
      </c>
      <c r="B56" t="s">
        <v>51</v>
      </c>
      <c r="C56" t="s">
        <v>30</v>
      </c>
      <c r="D56" t="s">
        <v>36</v>
      </c>
      <c r="E56">
        <v>24.334</v>
      </c>
      <c r="F56" s="1">
        <v>916729404.10000002</v>
      </c>
      <c r="G56" s="1">
        <v>864039065.44000006</v>
      </c>
      <c r="H56" s="1">
        <v>34852968.920000002</v>
      </c>
      <c r="I56" s="1">
        <v>32687671.859999999</v>
      </c>
      <c r="J56" t="s">
        <v>272</v>
      </c>
      <c r="K56" t="s">
        <v>341</v>
      </c>
      <c r="L56" t="s">
        <v>342</v>
      </c>
      <c r="M56" t="s">
        <v>343</v>
      </c>
      <c r="N56" t="s">
        <v>812</v>
      </c>
    </row>
    <row r="57" spans="1:14" x14ac:dyDescent="0.25">
      <c r="A57" t="s">
        <v>50</v>
      </c>
      <c r="B57" t="s">
        <v>51</v>
      </c>
      <c r="C57" t="s">
        <v>11</v>
      </c>
      <c r="D57" t="s">
        <v>36</v>
      </c>
      <c r="E57">
        <v>24.334</v>
      </c>
      <c r="F57" s="1">
        <v>16912481388.99</v>
      </c>
      <c r="G57" s="1">
        <v>15922622578.059999</v>
      </c>
      <c r="H57" s="1">
        <v>651143545.15999997</v>
      </c>
      <c r="I57" s="1">
        <v>610465530.40999997</v>
      </c>
      <c r="J57" t="s">
        <v>272</v>
      </c>
      <c r="K57" t="s">
        <v>341</v>
      </c>
      <c r="L57" t="s">
        <v>342</v>
      </c>
      <c r="M57" t="s">
        <v>343</v>
      </c>
      <c r="N57" t="s">
        <v>812</v>
      </c>
    </row>
    <row r="58" spans="1:14" x14ac:dyDescent="0.25">
      <c r="A58" t="s">
        <v>50</v>
      </c>
      <c r="B58" t="s">
        <v>52</v>
      </c>
      <c r="C58" t="s">
        <v>11</v>
      </c>
      <c r="D58" t="s">
        <v>36</v>
      </c>
      <c r="E58">
        <v>24.334</v>
      </c>
      <c r="F58" s="1">
        <v>1224328896.1400001</v>
      </c>
      <c r="G58" s="1">
        <v>1151852491.3199999</v>
      </c>
      <c r="H58" s="1">
        <v>47676035.009999998</v>
      </c>
      <c r="I58" s="1">
        <v>44697634.210000001</v>
      </c>
      <c r="J58" t="s">
        <v>272</v>
      </c>
      <c r="K58" t="s">
        <v>341</v>
      </c>
      <c r="L58" t="s">
        <v>342</v>
      </c>
      <c r="M58" t="s">
        <v>344</v>
      </c>
      <c r="N58" t="s">
        <v>812</v>
      </c>
    </row>
    <row r="59" spans="1:14" x14ac:dyDescent="0.25">
      <c r="A59" t="s">
        <v>50</v>
      </c>
      <c r="B59" t="s">
        <v>53</v>
      </c>
      <c r="C59" t="s">
        <v>11</v>
      </c>
      <c r="D59" t="s">
        <v>55</v>
      </c>
      <c r="E59">
        <v>24.334</v>
      </c>
      <c r="F59" s="1">
        <v>412826519.81</v>
      </c>
      <c r="G59" s="1">
        <v>412826519.81</v>
      </c>
      <c r="H59" s="1">
        <v>15999982</v>
      </c>
      <c r="I59" s="1">
        <v>15999982</v>
      </c>
      <c r="J59" t="s">
        <v>272</v>
      </c>
      <c r="K59" t="s">
        <v>341</v>
      </c>
      <c r="L59" t="s">
        <v>345</v>
      </c>
      <c r="M59" t="s">
        <v>346</v>
      </c>
      <c r="N59" t="s">
        <v>812</v>
      </c>
    </row>
    <row r="60" spans="1:14" x14ac:dyDescent="0.25">
      <c r="A60" t="s">
        <v>50</v>
      </c>
      <c r="B60" t="s">
        <v>53</v>
      </c>
      <c r="C60" t="s">
        <v>54</v>
      </c>
      <c r="D60" t="s">
        <v>56</v>
      </c>
      <c r="E60">
        <v>24.334</v>
      </c>
      <c r="F60" s="1">
        <v>350901998.88999999</v>
      </c>
      <c r="G60" s="1">
        <v>350901998.88999999</v>
      </c>
      <c r="H60" s="1">
        <v>13599984</v>
      </c>
      <c r="I60" s="1">
        <v>13599984</v>
      </c>
      <c r="J60" t="s">
        <v>272</v>
      </c>
      <c r="K60" t="s">
        <v>341</v>
      </c>
      <c r="L60" t="s">
        <v>345</v>
      </c>
      <c r="M60" t="s">
        <v>346</v>
      </c>
      <c r="N60" t="s">
        <v>812</v>
      </c>
    </row>
    <row r="61" spans="1:14" x14ac:dyDescent="0.25">
      <c r="A61" t="s">
        <v>50</v>
      </c>
      <c r="B61" t="s">
        <v>57</v>
      </c>
      <c r="C61" t="s">
        <v>30</v>
      </c>
      <c r="D61" t="s">
        <v>36</v>
      </c>
      <c r="E61">
        <v>24.334</v>
      </c>
      <c r="F61" s="1">
        <v>1031310128.58</v>
      </c>
      <c r="G61" s="1">
        <v>970160177.75999999</v>
      </c>
      <c r="H61" s="1">
        <v>40448731</v>
      </c>
      <c r="I61" s="1">
        <v>37935788.170000002</v>
      </c>
      <c r="J61" t="s">
        <v>272</v>
      </c>
      <c r="K61" t="s">
        <v>341</v>
      </c>
      <c r="L61" t="s">
        <v>347</v>
      </c>
      <c r="M61" t="s">
        <v>348</v>
      </c>
      <c r="N61" t="s">
        <v>812</v>
      </c>
    </row>
    <row r="62" spans="1:14" x14ac:dyDescent="0.25">
      <c r="A62" t="s">
        <v>50</v>
      </c>
      <c r="B62" t="s">
        <v>57</v>
      </c>
      <c r="C62" t="s">
        <v>11</v>
      </c>
      <c r="D62" t="s">
        <v>36</v>
      </c>
      <c r="E62">
        <v>24.334</v>
      </c>
      <c r="F62" s="1">
        <v>7367014713.75</v>
      </c>
      <c r="G62" s="1">
        <v>6928373184.3999996</v>
      </c>
      <c r="H62" s="1">
        <v>288544787.81999999</v>
      </c>
      <c r="I62" s="1">
        <v>270518917.45999998</v>
      </c>
      <c r="J62" t="s">
        <v>272</v>
      </c>
      <c r="K62" t="s">
        <v>341</v>
      </c>
      <c r="L62" t="s">
        <v>347</v>
      </c>
      <c r="M62" t="s">
        <v>348</v>
      </c>
      <c r="N62" t="s">
        <v>812</v>
      </c>
    </row>
    <row r="63" spans="1:14" x14ac:dyDescent="0.25">
      <c r="A63" t="s">
        <v>50</v>
      </c>
      <c r="B63" t="s">
        <v>58</v>
      </c>
      <c r="C63" t="s">
        <v>30</v>
      </c>
      <c r="D63" t="s">
        <v>36</v>
      </c>
      <c r="E63">
        <v>24.334</v>
      </c>
      <c r="F63" s="1">
        <v>876992304.47000003</v>
      </c>
      <c r="G63" s="1">
        <v>824132855.23000002</v>
      </c>
      <c r="H63" s="1">
        <v>34964830.079999998</v>
      </c>
      <c r="I63" s="1">
        <v>32792583.469999999</v>
      </c>
      <c r="J63" t="s">
        <v>272</v>
      </c>
      <c r="K63" t="s">
        <v>341</v>
      </c>
      <c r="L63" t="s">
        <v>349</v>
      </c>
      <c r="M63" t="s">
        <v>350</v>
      </c>
      <c r="N63" t="s">
        <v>812</v>
      </c>
    </row>
    <row r="64" spans="1:14" x14ac:dyDescent="0.25">
      <c r="A64" t="s">
        <v>50</v>
      </c>
      <c r="B64" t="s">
        <v>58</v>
      </c>
      <c r="C64" t="s">
        <v>11</v>
      </c>
      <c r="D64" t="s">
        <v>36</v>
      </c>
      <c r="E64">
        <v>24.334</v>
      </c>
      <c r="F64" s="1">
        <v>12660861087.65</v>
      </c>
      <c r="G64" s="1">
        <v>11899122009.200001</v>
      </c>
      <c r="H64" s="1">
        <v>501083062.37</v>
      </c>
      <c r="I64" s="1">
        <v>469779574.30000001</v>
      </c>
      <c r="J64" t="s">
        <v>272</v>
      </c>
      <c r="K64" t="s">
        <v>341</v>
      </c>
      <c r="L64" t="s">
        <v>349</v>
      </c>
      <c r="M64" t="s">
        <v>350</v>
      </c>
      <c r="N64" t="s">
        <v>812</v>
      </c>
    </row>
    <row r="65" spans="1:14" x14ac:dyDescent="0.25">
      <c r="A65" t="s">
        <v>50</v>
      </c>
      <c r="B65" t="s">
        <v>59</v>
      </c>
      <c r="C65" t="s">
        <v>11</v>
      </c>
      <c r="D65" t="s">
        <v>36</v>
      </c>
      <c r="E65">
        <v>24.334</v>
      </c>
      <c r="F65" s="1">
        <v>1771841392.6199999</v>
      </c>
      <c r="G65" s="1">
        <v>1666032292.3499999</v>
      </c>
      <c r="H65" s="1">
        <v>69602767.409999996</v>
      </c>
      <c r="I65" s="1">
        <v>65254567.350000001</v>
      </c>
      <c r="J65" t="s">
        <v>272</v>
      </c>
      <c r="K65" t="s">
        <v>341</v>
      </c>
      <c r="L65" t="s">
        <v>349</v>
      </c>
      <c r="M65" t="s">
        <v>351</v>
      </c>
      <c r="N65" t="s">
        <v>812</v>
      </c>
    </row>
    <row r="66" spans="1:14" x14ac:dyDescent="0.25">
      <c r="A66" t="s">
        <v>50</v>
      </c>
      <c r="B66" t="s">
        <v>59</v>
      </c>
      <c r="C66" t="s">
        <v>30</v>
      </c>
      <c r="D66" t="s">
        <v>36</v>
      </c>
      <c r="E66">
        <v>24.334</v>
      </c>
      <c r="F66" s="1">
        <v>91007596.560000002</v>
      </c>
      <c r="G66" s="1">
        <v>85514081.680000007</v>
      </c>
      <c r="H66" s="1">
        <v>3633784</v>
      </c>
      <c r="I66" s="1">
        <v>3408029.29</v>
      </c>
      <c r="J66" t="s">
        <v>272</v>
      </c>
      <c r="K66" t="s">
        <v>341</v>
      </c>
      <c r="L66" t="s">
        <v>349</v>
      </c>
      <c r="M66" t="s">
        <v>351</v>
      </c>
      <c r="N66" t="s">
        <v>812</v>
      </c>
    </row>
    <row r="67" spans="1:14" x14ac:dyDescent="0.25">
      <c r="A67" t="s">
        <v>50</v>
      </c>
      <c r="B67" t="s">
        <v>60</v>
      </c>
      <c r="C67" t="s">
        <v>11</v>
      </c>
      <c r="D67" t="s">
        <v>36</v>
      </c>
      <c r="E67">
        <v>24.334</v>
      </c>
      <c r="F67" s="1">
        <v>2227393962.4499998</v>
      </c>
      <c r="G67" s="1">
        <v>2093235723.72</v>
      </c>
      <c r="H67" s="1">
        <v>88251243.640000001</v>
      </c>
      <c r="I67" s="1">
        <v>82738042.420000002</v>
      </c>
      <c r="J67" t="s">
        <v>272</v>
      </c>
      <c r="K67" t="s">
        <v>341</v>
      </c>
      <c r="L67" t="s">
        <v>352</v>
      </c>
      <c r="M67" t="s">
        <v>353</v>
      </c>
      <c r="N67" t="s">
        <v>812</v>
      </c>
    </row>
    <row r="68" spans="1:14" x14ac:dyDescent="0.25">
      <c r="A68" t="s">
        <v>50</v>
      </c>
      <c r="B68" t="s">
        <v>60</v>
      </c>
      <c r="C68" t="s">
        <v>30</v>
      </c>
      <c r="D68" t="s">
        <v>36</v>
      </c>
      <c r="E68">
        <v>24.334</v>
      </c>
      <c r="F68" s="1">
        <v>179558648.08000001</v>
      </c>
      <c r="G68" s="1">
        <v>168803377.78999999</v>
      </c>
      <c r="H68" s="1">
        <v>7114266.3399999999</v>
      </c>
      <c r="I68" s="1">
        <v>6672281.04</v>
      </c>
      <c r="J68" t="s">
        <v>272</v>
      </c>
      <c r="K68" t="s">
        <v>341</v>
      </c>
      <c r="L68" t="s">
        <v>352</v>
      </c>
      <c r="M68" t="s">
        <v>353</v>
      </c>
      <c r="N68" t="s">
        <v>812</v>
      </c>
    </row>
    <row r="69" spans="1:14" x14ac:dyDescent="0.25">
      <c r="A69" t="s">
        <v>50</v>
      </c>
      <c r="B69" t="s">
        <v>61</v>
      </c>
      <c r="C69" t="s">
        <v>11</v>
      </c>
      <c r="D69" t="s">
        <v>36</v>
      </c>
      <c r="E69">
        <v>24.334</v>
      </c>
      <c r="F69" s="1">
        <v>989010047.76999998</v>
      </c>
      <c r="G69" s="1">
        <v>928152544.16999996</v>
      </c>
      <c r="H69" s="1">
        <v>40032952.329999998</v>
      </c>
      <c r="I69" s="1">
        <v>37532027.549999997</v>
      </c>
      <c r="J69" t="s">
        <v>272</v>
      </c>
      <c r="K69" t="s">
        <v>341</v>
      </c>
      <c r="L69" t="s">
        <v>352</v>
      </c>
      <c r="M69" t="s">
        <v>354</v>
      </c>
      <c r="N69" t="s">
        <v>812</v>
      </c>
    </row>
    <row r="70" spans="1:14" x14ac:dyDescent="0.25">
      <c r="A70" t="s">
        <v>50</v>
      </c>
      <c r="B70" t="s">
        <v>61</v>
      </c>
      <c r="C70" t="s">
        <v>30</v>
      </c>
      <c r="D70" t="s">
        <v>36</v>
      </c>
      <c r="E70">
        <v>24.334</v>
      </c>
      <c r="F70" s="1">
        <v>79727839.25</v>
      </c>
      <c r="G70" s="1">
        <v>74848981.75</v>
      </c>
      <c r="H70" s="1">
        <v>3227207.66</v>
      </c>
      <c r="I70" s="1">
        <v>3026712.17</v>
      </c>
      <c r="J70" t="s">
        <v>272</v>
      </c>
      <c r="K70" t="s">
        <v>341</v>
      </c>
      <c r="L70" t="s">
        <v>352</v>
      </c>
      <c r="M70" t="s">
        <v>354</v>
      </c>
      <c r="N70" t="s">
        <v>812</v>
      </c>
    </row>
    <row r="71" spans="1:14" x14ac:dyDescent="0.25">
      <c r="A71" t="s">
        <v>50</v>
      </c>
      <c r="B71" t="s">
        <v>62</v>
      </c>
      <c r="C71" t="s">
        <v>11</v>
      </c>
      <c r="D71" t="s">
        <v>36</v>
      </c>
      <c r="E71">
        <v>24.334</v>
      </c>
      <c r="F71" s="1">
        <v>9411470407.8700008</v>
      </c>
      <c r="G71" s="1">
        <v>8857849392.8400002</v>
      </c>
      <c r="H71" s="1">
        <v>364003503.42000002</v>
      </c>
      <c r="I71" s="1">
        <v>341252578.18000001</v>
      </c>
      <c r="J71" t="s">
        <v>272</v>
      </c>
      <c r="K71" t="s">
        <v>355</v>
      </c>
      <c r="L71" t="s">
        <v>356</v>
      </c>
      <c r="M71" t="s">
        <v>357</v>
      </c>
      <c r="N71" t="s">
        <v>812</v>
      </c>
    </row>
    <row r="72" spans="1:14" x14ac:dyDescent="0.25">
      <c r="A72" t="s">
        <v>50</v>
      </c>
      <c r="B72" t="s">
        <v>62</v>
      </c>
      <c r="C72" t="s">
        <v>30</v>
      </c>
      <c r="D72" t="s">
        <v>36</v>
      </c>
      <c r="E72">
        <v>24.334</v>
      </c>
      <c r="F72" s="1">
        <v>995960149.01999998</v>
      </c>
      <c r="G72" s="1">
        <v>936610638.25999999</v>
      </c>
      <c r="H72" s="1">
        <v>39047731.289999999</v>
      </c>
      <c r="I72" s="1">
        <v>36608777.109999999</v>
      </c>
      <c r="J72" t="s">
        <v>272</v>
      </c>
      <c r="K72" t="s">
        <v>355</v>
      </c>
      <c r="L72" t="s">
        <v>356</v>
      </c>
      <c r="M72" t="s">
        <v>357</v>
      </c>
      <c r="N72" t="s">
        <v>812</v>
      </c>
    </row>
    <row r="73" spans="1:14" x14ac:dyDescent="0.25">
      <c r="A73" t="s">
        <v>50</v>
      </c>
      <c r="B73" t="s">
        <v>63</v>
      </c>
      <c r="C73" t="s">
        <v>11</v>
      </c>
      <c r="D73" t="s">
        <v>36</v>
      </c>
      <c r="E73">
        <v>24.334</v>
      </c>
      <c r="F73" s="1">
        <v>417868395.94</v>
      </c>
      <c r="G73" s="1">
        <v>393870479.88</v>
      </c>
      <c r="H73" s="1">
        <v>15778529.289999999</v>
      </c>
      <c r="I73" s="1">
        <v>14792340.59</v>
      </c>
      <c r="J73" t="s">
        <v>272</v>
      </c>
      <c r="K73" t="s">
        <v>355</v>
      </c>
      <c r="L73" t="s">
        <v>356</v>
      </c>
      <c r="M73" t="s">
        <v>358</v>
      </c>
      <c r="N73" t="s">
        <v>812</v>
      </c>
    </row>
    <row r="74" spans="1:14" x14ac:dyDescent="0.25">
      <c r="A74" t="s">
        <v>50</v>
      </c>
      <c r="B74" t="s">
        <v>63</v>
      </c>
      <c r="C74" t="s">
        <v>30</v>
      </c>
      <c r="D74" t="s">
        <v>36</v>
      </c>
      <c r="E74">
        <v>24.334</v>
      </c>
      <c r="F74" s="1">
        <v>46782643.890000001</v>
      </c>
      <c r="G74" s="1">
        <v>44038642.039999999</v>
      </c>
      <c r="H74" s="1">
        <v>1805356.71</v>
      </c>
      <c r="I74" s="1">
        <v>1692592.61</v>
      </c>
      <c r="J74" t="s">
        <v>272</v>
      </c>
      <c r="K74" t="s">
        <v>355</v>
      </c>
      <c r="L74" t="s">
        <v>356</v>
      </c>
      <c r="M74" t="s">
        <v>358</v>
      </c>
      <c r="N74" t="s">
        <v>812</v>
      </c>
    </row>
    <row r="75" spans="1:14" x14ac:dyDescent="0.25">
      <c r="A75" t="s">
        <v>50</v>
      </c>
      <c r="B75" t="s">
        <v>64</v>
      </c>
      <c r="C75" t="s">
        <v>30</v>
      </c>
      <c r="D75" t="s">
        <v>36</v>
      </c>
      <c r="E75">
        <v>24.334</v>
      </c>
      <c r="F75" s="1">
        <v>621929348.97000003</v>
      </c>
      <c r="G75" s="1">
        <v>584532123.85000002</v>
      </c>
      <c r="H75" s="1">
        <v>24604698.219999999</v>
      </c>
      <c r="I75" s="1">
        <v>23067868.050000001</v>
      </c>
      <c r="J75" t="s">
        <v>272</v>
      </c>
      <c r="K75" t="s">
        <v>355</v>
      </c>
      <c r="L75" t="s">
        <v>359</v>
      </c>
      <c r="M75" t="s">
        <v>360</v>
      </c>
      <c r="N75" t="s">
        <v>812</v>
      </c>
    </row>
    <row r="76" spans="1:14" x14ac:dyDescent="0.25">
      <c r="A76" t="s">
        <v>50</v>
      </c>
      <c r="B76" t="s">
        <v>64</v>
      </c>
      <c r="C76" t="s">
        <v>11</v>
      </c>
      <c r="D76" t="s">
        <v>36</v>
      </c>
      <c r="E76">
        <v>24.334</v>
      </c>
      <c r="F76" s="1">
        <v>3111544131.1100001</v>
      </c>
      <c r="G76" s="1">
        <v>2926502848.9000001</v>
      </c>
      <c r="H76" s="1">
        <v>121663869.78</v>
      </c>
      <c r="I76" s="1">
        <v>114059641.84999999</v>
      </c>
      <c r="J76" t="s">
        <v>272</v>
      </c>
      <c r="K76" t="s">
        <v>355</v>
      </c>
      <c r="L76" t="s">
        <v>359</v>
      </c>
      <c r="M76" t="s">
        <v>360</v>
      </c>
      <c r="N76" t="s">
        <v>812</v>
      </c>
    </row>
    <row r="77" spans="1:14" x14ac:dyDescent="0.25">
      <c r="A77" t="s">
        <v>50</v>
      </c>
      <c r="B77" t="s">
        <v>65</v>
      </c>
      <c r="C77" t="s">
        <v>11</v>
      </c>
      <c r="D77" t="s">
        <v>36</v>
      </c>
      <c r="E77">
        <v>24.334</v>
      </c>
      <c r="F77" s="1">
        <v>2218225945.52</v>
      </c>
      <c r="G77" s="1">
        <v>2083126601.27</v>
      </c>
      <c r="H77" s="1">
        <v>88827254.219999999</v>
      </c>
      <c r="I77" s="1">
        <v>83275378.480000004</v>
      </c>
      <c r="J77" t="s">
        <v>272</v>
      </c>
      <c r="K77" t="s">
        <v>355</v>
      </c>
      <c r="L77" t="s">
        <v>359</v>
      </c>
      <c r="M77" t="s">
        <v>361</v>
      </c>
      <c r="N77" t="s">
        <v>812</v>
      </c>
    </row>
    <row r="78" spans="1:14" x14ac:dyDescent="0.25">
      <c r="A78" t="s">
        <v>50</v>
      </c>
      <c r="B78" t="s">
        <v>65</v>
      </c>
      <c r="C78" t="s">
        <v>30</v>
      </c>
      <c r="D78" t="s">
        <v>36</v>
      </c>
      <c r="E78">
        <v>24.334</v>
      </c>
      <c r="F78" s="1">
        <v>452436539.60000002</v>
      </c>
      <c r="G78" s="1">
        <v>425132682.94</v>
      </c>
      <c r="H78" s="1">
        <v>17963983.780000001</v>
      </c>
      <c r="I78" s="1">
        <v>16841938.23</v>
      </c>
      <c r="J78" t="s">
        <v>272</v>
      </c>
      <c r="K78" t="s">
        <v>355</v>
      </c>
      <c r="L78" t="s">
        <v>359</v>
      </c>
      <c r="M78" t="s">
        <v>361</v>
      </c>
      <c r="N78" t="s">
        <v>812</v>
      </c>
    </row>
    <row r="79" spans="1:14" x14ac:dyDescent="0.25">
      <c r="A79" t="s">
        <v>50</v>
      </c>
      <c r="B79" t="s">
        <v>66</v>
      </c>
      <c r="C79" t="s">
        <v>11</v>
      </c>
      <c r="D79" t="s">
        <v>36</v>
      </c>
      <c r="E79">
        <v>24.334</v>
      </c>
      <c r="F79" s="1">
        <v>1709635166.54</v>
      </c>
      <c r="G79" s="1">
        <v>1607285130.76</v>
      </c>
      <c r="H79" s="1">
        <v>67294721</v>
      </c>
      <c r="I79" s="1">
        <v>63088670.369999997</v>
      </c>
      <c r="J79" t="s">
        <v>272</v>
      </c>
      <c r="K79" t="s">
        <v>355</v>
      </c>
      <c r="L79" t="s">
        <v>362</v>
      </c>
      <c r="M79" t="s">
        <v>363</v>
      </c>
      <c r="N79" t="s">
        <v>812</v>
      </c>
    </row>
    <row r="80" spans="1:14" x14ac:dyDescent="0.25">
      <c r="A80" t="s">
        <v>50</v>
      </c>
      <c r="B80" t="s">
        <v>67</v>
      </c>
      <c r="C80" t="s">
        <v>30</v>
      </c>
      <c r="D80" t="s">
        <v>36</v>
      </c>
      <c r="E80">
        <v>24.334</v>
      </c>
      <c r="F80" s="1">
        <v>55412733.009999998</v>
      </c>
      <c r="G80" s="1">
        <v>52145473.729999997</v>
      </c>
      <c r="H80" s="1">
        <v>2149617.6</v>
      </c>
      <c r="I80" s="1">
        <v>2015350.35</v>
      </c>
      <c r="J80" t="s">
        <v>272</v>
      </c>
      <c r="K80" t="s">
        <v>364</v>
      </c>
      <c r="L80" t="s">
        <v>342</v>
      </c>
      <c r="M80" t="s">
        <v>365</v>
      </c>
      <c r="N80" t="s">
        <v>812</v>
      </c>
    </row>
    <row r="81" spans="1:14" x14ac:dyDescent="0.25">
      <c r="A81" t="s">
        <v>50</v>
      </c>
      <c r="B81" t="s">
        <v>67</v>
      </c>
      <c r="C81" t="s">
        <v>11</v>
      </c>
      <c r="D81" t="s">
        <v>36</v>
      </c>
      <c r="E81">
        <v>24.334</v>
      </c>
      <c r="F81" s="1">
        <v>413392101.19</v>
      </c>
      <c r="G81" s="1">
        <v>389001593.04000002</v>
      </c>
      <c r="H81" s="1">
        <v>16036654.92</v>
      </c>
      <c r="I81" s="1">
        <v>15034332.74</v>
      </c>
      <c r="J81" t="s">
        <v>272</v>
      </c>
      <c r="K81" t="s">
        <v>364</v>
      </c>
      <c r="L81" t="s">
        <v>342</v>
      </c>
      <c r="M81" t="s">
        <v>365</v>
      </c>
      <c r="N81" t="s">
        <v>812</v>
      </c>
    </row>
    <row r="82" spans="1:14" x14ac:dyDescent="0.25">
      <c r="A82" t="s">
        <v>50</v>
      </c>
      <c r="B82" t="s">
        <v>68</v>
      </c>
      <c r="C82" t="s">
        <v>30</v>
      </c>
      <c r="D82" t="s">
        <v>36</v>
      </c>
      <c r="E82">
        <v>24.334</v>
      </c>
      <c r="F82" s="1">
        <v>61611906.020000003</v>
      </c>
      <c r="G82" s="1">
        <v>57925767.119999997</v>
      </c>
      <c r="H82" s="1">
        <v>2425209.6</v>
      </c>
      <c r="I82" s="1">
        <v>2273728.6</v>
      </c>
      <c r="J82" t="s">
        <v>272</v>
      </c>
      <c r="K82" t="s">
        <v>364</v>
      </c>
      <c r="L82" t="s">
        <v>356</v>
      </c>
      <c r="M82" t="s">
        <v>366</v>
      </c>
      <c r="N82" t="s">
        <v>812</v>
      </c>
    </row>
    <row r="83" spans="1:14" x14ac:dyDescent="0.25">
      <c r="A83" t="s">
        <v>50</v>
      </c>
      <c r="B83" t="s">
        <v>68</v>
      </c>
      <c r="C83" t="s">
        <v>11</v>
      </c>
      <c r="D83" t="s">
        <v>36</v>
      </c>
      <c r="E83">
        <v>24.334</v>
      </c>
      <c r="F83" s="1">
        <v>459639416.79000002</v>
      </c>
      <c r="G83" s="1">
        <v>432121920.5</v>
      </c>
      <c r="H83" s="1">
        <v>18092636.32</v>
      </c>
      <c r="I83" s="1">
        <v>16961811.289999999</v>
      </c>
      <c r="J83" t="s">
        <v>272</v>
      </c>
      <c r="K83" t="s">
        <v>364</v>
      </c>
      <c r="L83" t="s">
        <v>356</v>
      </c>
      <c r="M83" t="s">
        <v>366</v>
      </c>
      <c r="N83" t="s">
        <v>812</v>
      </c>
    </row>
    <row r="84" spans="1:14" x14ac:dyDescent="0.25">
      <c r="A84" t="s">
        <v>50</v>
      </c>
      <c r="B84" t="s">
        <v>69</v>
      </c>
      <c r="C84" t="s">
        <v>30</v>
      </c>
      <c r="D84" t="s">
        <v>36</v>
      </c>
      <c r="E84">
        <v>24.334</v>
      </c>
      <c r="F84" s="1">
        <v>23531189.73</v>
      </c>
      <c r="G84" s="1">
        <v>22106999.800000001</v>
      </c>
      <c r="H84" s="1">
        <v>937012.8</v>
      </c>
      <c r="I84" s="1">
        <v>878486.05</v>
      </c>
      <c r="J84" t="s">
        <v>272</v>
      </c>
      <c r="K84" t="s">
        <v>364</v>
      </c>
      <c r="L84" t="s">
        <v>367</v>
      </c>
      <c r="M84" t="s">
        <v>368</v>
      </c>
      <c r="N84" t="s">
        <v>812</v>
      </c>
    </row>
    <row r="85" spans="1:14" x14ac:dyDescent="0.25">
      <c r="A85" t="s">
        <v>50</v>
      </c>
      <c r="B85" t="s">
        <v>69</v>
      </c>
      <c r="C85" t="s">
        <v>11</v>
      </c>
      <c r="D85" t="s">
        <v>36</v>
      </c>
      <c r="E85">
        <v>24.334</v>
      </c>
      <c r="F85" s="1">
        <v>175548222.97</v>
      </c>
      <c r="G85" s="1">
        <v>164916462.58000001</v>
      </c>
      <c r="H85" s="1">
        <v>6990336.7599999998</v>
      </c>
      <c r="I85" s="1">
        <v>6553427.0899999999</v>
      </c>
      <c r="J85" t="s">
        <v>272</v>
      </c>
      <c r="K85" t="s">
        <v>364</v>
      </c>
      <c r="L85" t="s">
        <v>367</v>
      </c>
      <c r="M85" t="s">
        <v>368</v>
      </c>
      <c r="N85" t="s">
        <v>812</v>
      </c>
    </row>
    <row r="86" spans="1:14" x14ac:dyDescent="0.25">
      <c r="A86" t="s">
        <v>50</v>
      </c>
      <c r="B86" t="s">
        <v>70</v>
      </c>
      <c r="C86" t="s">
        <v>11</v>
      </c>
      <c r="D86" t="s">
        <v>36</v>
      </c>
      <c r="E86">
        <v>24.334</v>
      </c>
      <c r="F86" s="1">
        <v>1876583431.0599999</v>
      </c>
      <c r="G86" s="1">
        <v>1764909330.4200001</v>
      </c>
      <c r="H86" s="1">
        <v>73425254.980000004</v>
      </c>
      <c r="I86" s="1">
        <v>68836034.120000005</v>
      </c>
      <c r="J86" t="s">
        <v>272</v>
      </c>
      <c r="K86" t="s">
        <v>369</v>
      </c>
      <c r="L86" t="s">
        <v>370</v>
      </c>
      <c r="M86" t="s">
        <v>371</v>
      </c>
      <c r="N86" t="s">
        <v>812</v>
      </c>
    </row>
    <row r="87" spans="1:14" x14ac:dyDescent="0.25">
      <c r="A87" t="s">
        <v>50</v>
      </c>
      <c r="B87" t="s">
        <v>70</v>
      </c>
      <c r="C87" t="s">
        <v>30</v>
      </c>
      <c r="D87" t="s">
        <v>36</v>
      </c>
      <c r="E87">
        <v>24.334</v>
      </c>
      <c r="F87" s="1">
        <v>188901543.21000001</v>
      </c>
      <c r="G87" s="1">
        <v>177693925.77000001</v>
      </c>
      <c r="H87" s="1">
        <v>7373808.0199999996</v>
      </c>
      <c r="I87" s="1">
        <v>6913233.6200000001</v>
      </c>
      <c r="J87" t="s">
        <v>272</v>
      </c>
      <c r="K87" t="s">
        <v>369</v>
      </c>
      <c r="L87" t="s">
        <v>370</v>
      </c>
      <c r="M87" t="s">
        <v>371</v>
      </c>
      <c r="N87" t="s">
        <v>812</v>
      </c>
    </row>
    <row r="88" spans="1:14" x14ac:dyDescent="0.25">
      <c r="A88" t="s">
        <v>50</v>
      </c>
      <c r="B88" t="s">
        <v>71</v>
      </c>
      <c r="C88" t="s">
        <v>30</v>
      </c>
      <c r="D88" t="s">
        <v>36</v>
      </c>
      <c r="E88">
        <v>24.334</v>
      </c>
      <c r="F88" s="1">
        <v>172295556.72</v>
      </c>
      <c r="G88" s="1">
        <v>161950063.69</v>
      </c>
      <c r="H88" s="1">
        <v>6806591.9800000004</v>
      </c>
      <c r="I88" s="1">
        <v>6381446.3799999999</v>
      </c>
      <c r="J88" t="s">
        <v>272</v>
      </c>
      <c r="K88" t="s">
        <v>369</v>
      </c>
      <c r="L88" t="s">
        <v>370</v>
      </c>
      <c r="M88" t="s">
        <v>372</v>
      </c>
      <c r="N88" t="s">
        <v>812</v>
      </c>
    </row>
    <row r="89" spans="1:14" x14ac:dyDescent="0.25">
      <c r="A89" t="s">
        <v>50</v>
      </c>
      <c r="B89" t="s">
        <v>71</v>
      </c>
      <c r="C89" t="s">
        <v>11</v>
      </c>
      <c r="D89" t="s">
        <v>36</v>
      </c>
      <c r="E89">
        <v>24.334</v>
      </c>
      <c r="F89" s="1">
        <v>1716750170.75</v>
      </c>
      <c r="G89" s="1">
        <v>1613666386.26</v>
      </c>
      <c r="H89" s="1">
        <v>67777158.019999996</v>
      </c>
      <c r="I89" s="1">
        <v>63540954.170000002</v>
      </c>
      <c r="J89" t="s">
        <v>272</v>
      </c>
      <c r="K89" t="s">
        <v>369</v>
      </c>
      <c r="L89" t="s">
        <v>370</v>
      </c>
      <c r="M89" t="s">
        <v>372</v>
      </c>
      <c r="N89" t="s">
        <v>812</v>
      </c>
    </row>
    <row r="90" spans="1:14" x14ac:dyDescent="0.25">
      <c r="A90" t="s">
        <v>50</v>
      </c>
      <c r="B90" t="s">
        <v>72</v>
      </c>
      <c r="C90" t="s">
        <v>30</v>
      </c>
      <c r="D90" t="s">
        <v>36</v>
      </c>
      <c r="E90">
        <v>24.334</v>
      </c>
      <c r="F90" s="1">
        <v>220006323.22</v>
      </c>
      <c r="G90" s="1">
        <v>220006323.22</v>
      </c>
      <c r="H90" s="1">
        <v>8677974</v>
      </c>
      <c r="I90" s="1">
        <v>8677974</v>
      </c>
      <c r="J90" t="s">
        <v>272</v>
      </c>
      <c r="K90" t="s">
        <v>308</v>
      </c>
      <c r="L90" t="s">
        <v>309</v>
      </c>
      <c r="M90" t="s">
        <v>373</v>
      </c>
      <c r="N90" t="s">
        <v>812</v>
      </c>
    </row>
    <row r="91" spans="1:14" x14ac:dyDescent="0.25">
      <c r="A91" t="s">
        <v>50</v>
      </c>
      <c r="B91" t="s">
        <v>72</v>
      </c>
      <c r="C91" t="s">
        <v>11</v>
      </c>
      <c r="D91" t="s">
        <v>36</v>
      </c>
      <c r="E91">
        <v>24.334</v>
      </c>
      <c r="F91" s="1">
        <v>2654237830.3600001</v>
      </c>
      <c r="G91" s="1">
        <v>2654237830.3600001</v>
      </c>
      <c r="H91" s="1">
        <v>104691561.73999999</v>
      </c>
      <c r="I91" s="1">
        <v>104691561.73999999</v>
      </c>
      <c r="J91" t="s">
        <v>272</v>
      </c>
      <c r="K91" t="s">
        <v>308</v>
      </c>
      <c r="L91" t="s">
        <v>309</v>
      </c>
      <c r="M91" t="s">
        <v>373</v>
      </c>
      <c r="N91" t="s">
        <v>812</v>
      </c>
    </row>
    <row r="92" spans="1:14" x14ac:dyDescent="0.25">
      <c r="A92" t="s">
        <v>73</v>
      </c>
      <c r="B92" t="s">
        <v>74</v>
      </c>
      <c r="C92" t="s">
        <v>54</v>
      </c>
      <c r="D92" t="s">
        <v>75</v>
      </c>
      <c r="E92">
        <v>24.334</v>
      </c>
      <c r="F92" s="1">
        <v>4953431703.0200005</v>
      </c>
      <c r="G92" s="1">
        <v>4631909874.1000004</v>
      </c>
      <c r="H92" s="1">
        <v>202648687.09999999</v>
      </c>
      <c r="I92" s="1">
        <v>189435823.24000001</v>
      </c>
      <c r="J92" t="s">
        <v>273</v>
      </c>
      <c r="K92" t="s">
        <v>374</v>
      </c>
      <c r="L92" t="s">
        <v>375</v>
      </c>
      <c r="M92" t="s">
        <v>376</v>
      </c>
      <c r="N92" t="s">
        <v>813</v>
      </c>
    </row>
    <row r="93" spans="1:14" x14ac:dyDescent="0.25">
      <c r="A93" t="s">
        <v>73</v>
      </c>
      <c r="B93" t="s">
        <v>76</v>
      </c>
      <c r="C93" t="s">
        <v>54</v>
      </c>
      <c r="D93" t="s">
        <v>75</v>
      </c>
      <c r="E93">
        <v>24.334</v>
      </c>
      <c r="F93" s="1">
        <v>12907821533.790001</v>
      </c>
      <c r="G93" s="1">
        <v>12080004881.200001</v>
      </c>
      <c r="H93" s="1">
        <v>521756044.80000001</v>
      </c>
      <c r="I93" s="1">
        <v>487737114.38999999</v>
      </c>
      <c r="J93" t="s">
        <v>273</v>
      </c>
      <c r="K93" t="s">
        <v>374</v>
      </c>
      <c r="L93" t="s">
        <v>375</v>
      </c>
      <c r="M93" t="s">
        <v>377</v>
      </c>
      <c r="N93" t="s">
        <v>813</v>
      </c>
    </row>
    <row r="94" spans="1:14" x14ac:dyDescent="0.25">
      <c r="A94" t="s">
        <v>73</v>
      </c>
      <c r="B94" t="s">
        <v>77</v>
      </c>
      <c r="C94" t="s">
        <v>54</v>
      </c>
      <c r="D94" t="s">
        <v>75</v>
      </c>
      <c r="E94">
        <v>24.334</v>
      </c>
      <c r="F94" s="1">
        <v>8734255453.5100002</v>
      </c>
      <c r="G94" s="1">
        <v>8170686022.0699997</v>
      </c>
      <c r="H94" s="1">
        <v>355206381.24000001</v>
      </c>
      <c r="I94" s="1">
        <v>332046628.16000003</v>
      </c>
      <c r="J94" t="s">
        <v>273</v>
      </c>
      <c r="K94" t="s">
        <v>374</v>
      </c>
      <c r="L94" t="s">
        <v>375</v>
      </c>
      <c r="M94" t="s">
        <v>378</v>
      </c>
      <c r="N94" t="s">
        <v>813</v>
      </c>
    </row>
    <row r="95" spans="1:14" x14ac:dyDescent="0.25">
      <c r="A95" t="s">
        <v>73</v>
      </c>
      <c r="B95" t="s">
        <v>78</v>
      </c>
      <c r="C95" t="s">
        <v>54</v>
      </c>
      <c r="D95" t="s">
        <v>75</v>
      </c>
      <c r="E95">
        <v>24.334</v>
      </c>
      <c r="F95" s="1">
        <v>43746818815.989998</v>
      </c>
      <c r="G95" s="1">
        <v>41103625560.339996</v>
      </c>
      <c r="H95" s="1">
        <v>1665951094.4300001</v>
      </c>
      <c r="I95" s="1">
        <v>1557329689.99</v>
      </c>
      <c r="J95" t="s">
        <v>273</v>
      </c>
      <c r="K95" t="s">
        <v>374</v>
      </c>
      <c r="L95" t="s">
        <v>379</v>
      </c>
      <c r="M95" t="s">
        <v>380</v>
      </c>
      <c r="N95" t="s">
        <v>813</v>
      </c>
    </row>
    <row r="96" spans="1:14" x14ac:dyDescent="0.25">
      <c r="A96" t="s">
        <v>73</v>
      </c>
      <c r="B96" t="s">
        <v>79</v>
      </c>
      <c r="C96" t="s">
        <v>54</v>
      </c>
      <c r="D96" t="s">
        <v>75</v>
      </c>
      <c r="E96">
        <v>24.334</v>
      </c>
      <c r="F96" s="1">
        <v>32866191349.779999</v>
      </c>
      <c r="G96" s="1">
        <v>31025570478.700001</v>
      </c>
      <c r="H96" s="1">
        <v>1263420918</v>
      </c>
      <c r="I96" s="1">
        <v>1187781036.72</v>
      </c>
      <c r="J96" t="s">
        <v>273</v>
      </c>
      <c r="K96" t="s">
        <v>381</v>
      </c>
      <c r="L96" t="s">
        <v>382</v>
      </c>
      <c r="M96" t="s">
        <v>383</v>
      </c>
      <c r="N96" t="s">
        <v>813</v>
      </c>
    </row>
    <row r="97" spans="1:14" x14ac:dyDescent="0.25">
      <c r="A97" t="s">
        <v>73</v>
      </c>
      <c r="B97" t="s">
        <v>80</v>
      </c>
      <c r="C97" t="s">
        <v>54</v>
      </c>
      <c r="D97" t="s">
        <v>75</v>
      </c>
      <c r="E97">
        <v>24.334</v>
      </c>
      <c r="F97" s="1">
        <v>917195531.62</v>
      </c>
      <c r="G97" s="1">
        <v>862627400.22000003</v>
      </c>
      <c r="H97" s="1">
        <v>37456121.189999998</v>
      </c>
      <c r="I97" s="1">
        <v>35213656.68</v>
      </c>
      <c r="J97" t="s">
        <v>273</v>
      </c>
      <c r="K97" t="s">
        <v>381</v>
      </c>
      <c r="L97" t="s">
        <v>375</v>
      </c>
      <c r="M97" t="s">
        <v>384</v>
      </c>
      <c r="N97" t="s">
        <v>813</v>
      </c>
    </row>
    <row r="98" spans="1:14" x14ac:dyDescent="0.25">
      <c r="A98" t="s">
        <v>73</v>
      </c>
      <c r="B98" t="s">
        <v>81</v>
      </c>
      <c r="C98" t="s">
        <v>54</v>
      </c>
      <c r="D98" t="s">
        <v>75</v>
      </c>
      <c r="E98">
        <v>24.334</v>
      </c>
      <c r="F98" s="1">
        <v>4277773771.4299998</v>
      </c>
      <c r="G98" s="1">
        <v>4024892979.6700001</v>
      </c>
      <c r="H98" s="1">
        <v>173579951.81</v>
      </c>
      <c r="I98" s="1">
        <v>163187875.22</v>
      </c>
      <c r="J98" t="s">
        <v>273</v>
      </c>
      <c r="K98" t="s">
        <v>381</v>
      </c>
      <c r="L98" t="s">
        <v>375</v>
      </c>
      <c r="M98" t="s">
        <v>385</v>
      </c>
      <c r="N98" t="s">
        <v>813</v>
      </c>
    </row>
    <row r="99" spans="1:14" x14ac:dyDescent="0.25">
      <c r="A99" t="s">
        <v>73</v>
      </c>
      <c r="B99" t="s">
        <v>82</v>
      </c>
      <c r="C99" t="s">
        <v>11</v>
      </c>
      <c r="D99" t="s">
        <v>12</v>
      </c>
      <c r="E99">
        <v>24.334</v>
      </c>
      <c r="F99" s="1">
        <v>26918610889.080002</v>
      </c>
      <c r="G99" s="1">
        <v>25368706055.880001</v>
      </c>
      <c r="H99" s="1">
        <v>1061549576</v>
      </c>
      <c r="I99" s="1">
        <v>997856601.84000003</v>
      </c>
      <c r="J99" t="s">
        <v>273</v>
      </c>
      <c r="K99" t="s">
        <v>386</v>
      </c>
      <c r="L99" t="s">
        <v>387</v>
      </c>
      <c r="M99" t="s">
        <v>388</v>
      </c>
      <c r="N99" t="s">
        <v>813</v>
      </c>
    </row>
    <row r="100" spans="1:14" x14ac:dyDescent="0.25">
      <c r="A100" t="s">
        <v>73</v>
      </c>
      <c r="B100" t="s">
        <v>83</v>
      </c>
      <c r="C100" t="s">
        <v>54</v>
      </c>
      <c r="D100" t="s">
        <v>75</v>
      </c>
      <c r="E100">
        <v>24.334</v>
      </c>
      <c r="F100" s="1">
        <v>2058068063.6700001</v>
      </c>
      <c r="G100" s="1">
        <v>2058068063.6700001</v>
      </c>
      <c r="H100" s="1">
        <v>82866520</v>
      </c>
      <c r="I100" s="1">
        <v>82866520</v>
      </c>
      <c r="J100" t="s">
        <v>273</v>
      </c>
      <c r="K100" t="s">
        <v>338</v>
      </c>
      <c r="L100" t="s">
        <v>309</v>
      </c>
      <c r="M100" t="s">
        <v>389</v>
      </c>
      <c r="N100" t="s">
        <v>813</v>
      </c>
    </row>
    <row r="101" spans="1:14" x14ac:dyDescent="0.25">
      <c r="A101" t="s">
        <v>84</v>
      </c>
      <c r="B101" t="s">
        <v>85</v>
      </c>
      <c r="C101" t="s">
        <v>54</v>
      </c>
      <c r="D101" t="s">
        <v>75</v>
      </c>
      <c r="E101">
        <v>24.334</v>
      </c>
      <c r="F101" s="1">
        <v>2777656966.6700001</v>
      </c>
      <c r="G101" s="1">
        <v>2597833667.8899999</v>
      </c>
      <c r="H101" s="1">
        <v>110754086.98</v>
      </c>
      <c r="I101" s="1">
        <v>103364290.86</v>
      </c>
      <c r="J101" t="s">
        <v>274</v>
      </c>
      <c r="K101" t="s">
        <v>390</v>
      </c>
      <c r="L101" t="s">
        <v>391</v>
      </c>
      <c r="M101" t="s">
        <v>392</v>
      </c>
      <c r="N101" s="22" t="s">
        <v>1481</v>
      </c>
    </row>
    <row r="102" spans="1:14" x14ac:dyDescent="0.25">
      <c r="A102" t="s">
        <v>84</v>
      </c>
      <c r="B102" t="s">
        <v>86</v>
      </c>
      <c r="C102" t="s">
        <v>54</v>
      </c>
      <c r="D102" t="s">
        <v>75</v>
      </c>
      <c r="E102">
        <v>24.334</v>
      </c>
      <c r="F102" s="1">
        <v>2324372349.96</v>
      </c>
      <c r="G102" s="1">
        <v>2177526354.3899999</v>
      </c>
      <c r="H102" s="1">
        <v>90443197.650000006</v>
      </c>
      <c r="I102" s="1">
        <v>84408596.049999997</v>
      </c>
      <c r="J102" t="s">
        <v>274</v>
      </c>
      <c r="K102" t="s">
        <v>390</v>
      </c>
      <c r="L102" t="s">
        <v>391</v>
      </c>
      <c r="M102" t="s">
        <v>393</v>
      </c>
      <c r="N102" s="22" t="s">
        <v>1481</v>
      </c>
    </row>
    <row r="103" spans="1:14" x14ac:dyDescent="0.25">
      <c r="A103" t="s">
        <v>84</v>
      </c>
      <c r="B103" t="s">
        <v>87</v>
      </c>
      <c r="C103" t="s">
        <v>54</v>
      </c>
      <c r="D103" t="s">
        <v>75</v>
      </c>
      <c r="E103">
        <v>24.334</v>
      </c>
      <c r="F103" s="1">
        <v>13642447435.27</v>
      </c>
      <c r="G103" s="1">
        <v>12783696141.120001</v>
      </c>
      <c r="H103" s="1">
        <v>528909302.44</v>
      </c>
      <c r="I103" s="1">
        <v>493619120.22000003</v>
      </c>
      <c r="J103" t="s">
        <v>274</v>
      </c>
      <c r="K103" t="s">
        <v>390</v>
      </c>
      <c r="L103" t="s">
        <v>394</v>
      </c>
      <c r="M103" t="s">
        <v>395</v>
      </c>
      <c r="N103" s="22" t="s">
        <v>1481</v>
      </c>
    </row>
    <row r="104" spans="1:14" x14ac:dyDescent="0.25">
      <c r="A104" t="s">
        <v>84</v>
      </c>
      <c r="B104" t="s">
        <v>88</v>
      </c>
      <c r="C104" t="s">
        <v>54</v>
      </c>
      <c r="D104" t="s">
        <v>75</v>
      </c>
      <c r="E104">
        <v>24.334</v>
      </c>
      <c r="F104" s="1">
        <v>3557236697.1300001</v>
      </c>
      <c r="G104" s="1">
        <v>3336967703.8899999</v>
      </c>
      <c r="H104" s="1">
        <v>135664796.47999999</v>
      </c>
      <c r="I104" s="1">
        <v>126612894.06999999</v>
      </c>
      <c r="J104" t="s">
        <v>274</v>
      </c>
      <c r="K104" t="s">
        <v>390</v>
      </c>
      <c r="L104" t="s">
        <v>394</v>
      </c>
      <c r="M104" t="s">
        <v>396</v>
      </c>
      <c r="N104" s="22" t="s">
        <v>1481</v>
      </c>
    </row>
    <row r="105" spans="1:14" x14ac:dyDescent="0.25">
      <c r="A105" t="s">
        <v>84</v>
      </c>
      <c r="B105" t="s">
        <v>89</v>
      </c>
      <c r="C105" t="s">
        <v>11</v>
      </c>
      <c r="D105" t="s">
        <v>12</v>
      </c>
      <c r="E105">
        <v>24.334</v>
      </c>
      <c r="F105" s="1">
        <v>1423341652.29</v>
      </c>
      <c r="G105" s="1">
        <v>1355914428.3699999</v>
      </c>
      <c r="H105" s="1">
        <v>57946479</v>
      </c>
      <c r="I105" s="1">
        <v>55175573.109999999</v>
      </c>
      <c r="J105" t="s">
        <v>274</v>
      </c>
      <c r="K105" t="s">
        <v>397</v>
      </c>
      <c r="L105" t="s">
        <v>398</v>
      </c>
      <c r="M105" t="s">
        <v>399</v>
      </c>
      <c r="N105" s="22" t="s">
        <v>1481</v>
      </c>
    </row>
    <row r="106" spans="1:14" x14ac:dyDescent="0.25">
      <c r="A106" t="s">
        <v>84</v>
      </c>
      <c r="B106" t="s">
        <v>90</v>
      </c>
      <c r="C106" t="s">
        <v>54</v>
      </c>
      <c r="D106" t="s">
        <v>75</v>
      </c>
      <c r="E106">
        <v>24.334</v>
      </c>
      <c r="F106" s="1">
        <v>12025555760.99</v>
      </c>
      <c r="G106" s="1">
        <v>11336787318.690001</v>
      </c>
      <c r="H106" s="1">
        <v>469102915.69</v>
      </c>
      <c r="I106" s="1">
        <v>440798138.74000001</v>
      </c>
      <c r="J106" t="s">
        <v>274</v>
      </c>
      <c r="K106" t="s">
        <v>397</v>
      </c>
      <c r="L106" t="s">
        <v>400</v>
      </c>
      <c r="M106" t="s">
        <v>401</v>
      </c>
      <c r="N106" s="22" t="s">
        <v>1481</v>
      </c>
    </row>
    <row r="107" spans="1:14" x14ac:dyDescent="0.25">
      <c r="A107" t="s">
        <v>84</v>
      </c>
      <c r="B107" t="s">
        <v>91</v>
      </c>
      <c r="C107" t="s">
        <v>54</v>
      </c>
      <c r="D107" t="s">
        <v>75</v>
      </c>
      <c r="E107">
        <v>24.334</v>
      </c>
      <c r="F107" s="1">
        <v>4788610171.7299995</v>
      </c>
      <c r="G107" s="1">
        <v>4513641167.7799997</v>
      </c>
      <c r="H107" s="1">
        <v>187274493.97999999</v>
      </c>
      <c r="I107" s="1">
        <v>175974707.50999999</v>
      </c>
      <c r="J107" t="s">
        <v>274</v>
      </c>
      <c r="K107" t="s">
        <v>397</v>
      </c>
      <c r="L107" t="s">
        <v>400</v>
      </c>
      <c r="M107" t="s">
        <v>402</v>
      </c>
      <c r="N107" s="22" t="s">
        <v>1481</v>
      </c>
    </row>
    <row r="108" spans="1:14" x14ac:dyDescent="0.25">
      <c r="A108" t="s">
        <v>84</v>
      </c>
      <c r="B108" t="s">
        <v>92</v>
      </c>
      <c r="C108" t="s">
        <v>54</v>
      </c>
      <c r="D108" t="s">
        <v>75</v>
      </c>
      <c r="E108">
        <v>24.334</v>
      </c>
      <c r="F108" s="1">
        <v>548569458.99000001</v>
      </c>
      <c r="G108" s="1">
        <v>517212862.97000003</v>
      </c>
      <c r="H108" s="1">
        <v>21356191.329999998</v>
      </c>
      <c r="I108" s="1">
        <v>20067599.390000001</v>
      </c>
      <c r="J108" t="s">
        <v>274</v>
      </c>
      <c r="K108" t="s">
        <v>397</v>
      </c>
      <c r="L108" t="s">
        <v>400</v>
      </c>
      <c r="M108" t="s">
        <v>403</v>
      </c>
      <c r="N108" s="22" t="s">
        <v>1481</v>
      </c>
    </row>
    <row r="109" spans="1:14" x14ac:dyDescent="0.25">
      <c r="A109" t="s">
        <v>84</v>
      </c>
      <c r="B109" t="s">
        <v>93</v>
      </c>
      <c r="C109" t="s">
        <v>11</v>
      </c>
      <c r="D109" t="s">
        <v>12</v>
      </c>
      <c r="E109">
        <v>24.334</v>
      </c>
      <c r="F109" s="1">
        <v>476345589.95999998</v>
      </c>
      <c r="G109" s="1">
        <v>449396772.69</v>
      </c>
      <c r="H109" s="1">
        <v>18457589.57</v>
      </c>
      <c r="I109" s="1">
        <v>17350134.27</v>
      </c>
      <c r="J109" t="s">
        <v>274</v>
      </c>
      <c r="K109" t="s">
        <v>404</v>
      </c>
      <c r="L109" t="s">
        <v>405</v>
      </c>
      <c r="M109" t="s">
        <v>406</v>
      </c>
      <c r="N109" s="22" t="s">
        <v>1481</v>
      </c>
    </row>
    <row r="110" spans="1:14" x14ac:dyDescent="0.25">
      <c r="A110" t="s">
        <v>84</v>
      </c>
      <c r="B110" t="s">
        <v>94</v>
      </c>
      <c r="C110" t="s">
        <v>54</v>
      </c>
      <c r="D110" t="s">
        <v>75</v>
      </c>
      <c r="E110">
        <v>24.334</v>
      </c>
      <c r="F110" s="1">
        <v>3325748115.4400001</v>
      </c>
      <c r="G110" s="1">
        <v>3128116781.3000002</v>
      </c>
      <c r="H110" s="1">
        <v>131727914.16</v>
      </c>
      <c r="I110" s="1">
        <v>123606301.03</v>
      </c>
      <c r="J110" t="s">
        <v>274</v>
      </c>
      <c r="K110" t="s">
        <v>404</v>
      </c>
      <c r="L110" t="s">
        <v>391</v>
      </c>
      <c r="M110" t="s">
        <v>407</v>
      </c>
      <c r="N110" s="22" t="s">
        <v>1481</v>
      </c>
    </row>
    <row r="111" spans="1:14" x14ac:dyDescent="0.25">
      <c r="A111" t="s">
        <v>84</v>
      </c>
      <c r="B111" t="s">
        <v>95</v>
      </c>
      <c r="C111" t="s">
        <v>54</v>
      </c>
      <c r="D111" t="s">
        <v>75</v>
      </c>
      <c r="E111">
        <v>24.334</v>
      </c>
      <c r="F111" s="1">
        <v>1993950577.1800001</v>
      </c>
      <c r="G111" s="1">
        <v>1876348782.75</v>
      </c>
      <c r="H111" s="1">
        <v>78385541.200000003</v>
      </c>
      <c r="I111" s="1">
        <v>73552723.150000006</v>
      </c>
      <c r="J111" t="s">
        <v>274</v>
      </c>
      <c r="K111" t="s">
        <v>404</v>
      </c>
      <c r="L111" t="s">
        <v>408</v>
      </c>
      <c r="M111" t="s">
        <v>409</v>
      </c>
      <c r="N111" s="22" t="s">
        <v>1481</v>
      </c>
    </row>
    <row r="112" spans="1:14" x14ac:dyDescent="0.25">
      <c r="A112" t="s">
        <v>84</v>
      </c>
      <c r="B112" t="s">
        <v>96</v>
      </c>
      <c r="C112" t="s">
        <v>54</v>
      </c>
      <c r="D112" t="s">
        <v>75</v>
      </c>
      <c r="E112">
        <v>24.334</v>
      </c>
      <c r="F112" s="1">
        <v>7924390838.5799999</v>
      </c>
      <c r="G112" s="1">
        <v>7456318480.4099998</v>
      </c>
      <c r="H112" s="1">
        <v>311985929.51999998</v>
      </c>
      <c r="I112" s="1">
        <v>292750606.17000002</v>
      </c>
      <c r="J112" t="s">
        <v>274</v>
      </c>
      <c r="K112" t="s">
        <v>404</v>
      </c>
      <c r="L112" t="s">
        <v>408</v>
      </c>
      <c r="M112" t="s">
        <v>410</v>
      </c>
      <c r="N112" s="22" t="s">
        <v>1481</v>
      </c>
    </row>
    <row r="113" spans="1:14" x14ac:dyDescent="0.25">
      <c r="A113" t="s">
        <v>84</v>
      </c>
      <c r="B113" t="s">
        <v>97</v>
      </c>
      <c r="C113" t="s">
        <v>54</v>
      </c>
      <c r="D113" t="s">
        <v>75</v>
      </c>
      <c r="E113">
        <v>24.334</v>
      </c>
      <c r="F113" s="1">
        <v>330539536</v>
      </c>
      <c r="G113" s="1">
        <v>311218206.88999999</v>
      </c>
      <c r="H113" s="1">
        <v>12878314.119999999</v>
      </c>
      <c r="I113" s="1">
        <v>12084308.65</v>
      </c>
      <c r="J113" t="s">
        <v>274</v>
      </c>
      <c r="K113" t="s">
        <v>404</v>
      </c>
      <c r="L113" t="s">
        <v>408</v>
      </c>
      <c r="M113" t="s">
        <v>411</v>
      </c>
      <c r="N113" s="22" t="s">
        <v>1481</v>
      </c>
    </row>
    <row r="114" spans="1:14" x14ac:dyDescent="0.25">
      <c r="A114" t="s">
        <v>84</v>
      </c>
      <c r="B114" t="s">
        <v>98</v>
      </c>
      <c r="C114" t="s">
        <v>11</v>
      </c>
      <c r="D114" t="s">
        <v>12</v>
      </c>
      <c r="E114">
        <v>24.334</v>
      </c>
      <c r="F114" s="1">
        <v>3444305998.4099998</v>
      </c>
      <c r="G114" s="1">
        <v>3237358698.23</v>
      </c>
      <c r="H114" s="1">
        <v>138094730.50999999</v>
      </c>
      <c r="I114" s="1">
        <v>129590279.95</v>
      </c>
      <c r="J114" t="s">
        <v>274</v>
      </c>
      <c r="K114" t="s">
        <v>412</v>
      </c>
      <c r="L114" t="s">
        <v>413</v>
      </c>
      <c r="M114" t="s">
        <v>414</v>
      </c>
      <c r="N114" s="22" t="s">
        <v>1481</v>
      </c>
    </row>
    <row r="115" spans="1:14" x14ac:dyDescent="0.25">
      <c r="A115" t="s">
        <v>84</v>
      </c>
      <c r="B115" t="s">
        <v>99</v>
      </c>
      <c r="C115" t="s">
        <v>11</v>
      </c>
      <c r="D115" t="s">
        <v>12</v>
      </c>
      <c r="E115">
        <v>24.334</v>
      </c>
      <c r="F115" s="1">
        <v>362263621.62</v>
      </c>
      <c r="G115" s="1">
        <v>340554337.95999998</v>
      </c>
      <c r="H115" s="1">
        <v>14486478.77</v>
      </c>
      <c r="I115" s="1">
        <v>13594340.869999999</v>
      </c>
      <c r="J115" t="s">
        <v>274</v>
      </c>
      <c r="K115" t="s">
        <v>412</v>
      </c>
      <c r="L115" t="s">
        <v>413</v>
      </c>
      <c r="M115" t="s">
        <v>415</v>
      </c>
      <c r="N115" s="22" t="s">
        <v>1481</v>
      </c>
    </row>
    <row r="116" spans="1:14" x14ac:dyDescent="0.25">
      <c r="A116" t="s">
        <v>84</v>
      </c>
      <c r="B116" t="s">
        <v>100</v>
      </c>
      <c r="C116" t="s">
        <v>11</v>
      </c>
      <c r="D116" t="s">
        <v>12</v>
      </c>
      <c r="E116">
        <v>24.334</v>
      </c>
      <c r="F116" s="1">
        <v>6342476045.4899998</v>
      </c>
      <c r="G116" s="1">
        <v>5964683370.6999998</v>
      </c>
      <c r="H116" s="1">
        <v>252098856.46000001</v>
      </c>
      <c r="I116" s="1">
        <v>236573555.44</v>
      </c>
      <c r="J116" t="s">
        <v>274</v>
      </c>
      <c r="K116" t="s">
        <v>412</v>
      </c>
      <c r="L116" t="s">
        <v>413</v>
      </c>
      <c r="M116" t="s">
        <v>416</v>
      </c>
      <c r="N116" s="22" t="s">
        <v>1481</v>
      </c>
    </row>
    <row r="117" spans="1:14" x14ac:dyDescent="0.25">
      <c r="A117" t="s">
        <v>84</v>
      </c>
      <c r="B117" t="s">
        <v>101</v>
      </c>
      <c r="C117" t="s">
        <v>11</v>
      </c>
      <c r="D117" t="s">
        <v>12</v>
      </c>
      <c r="E117">
        <v>24.334</v>
      </c>
      <c r="F117" s="1">
        <v>1025221180.1900001</v>
      </c>
      <c r="G117" s="1">
        <v>963925322.94000006</v>
      </c>
      <c r="H117" s="1">
        <v>40902369.259999998</v>
      </c>
      <c r="I117" s="1">
        <v>38383430.439999998</v>
      </c>
      <c r="J117" t="s">
        <v>274</v>
      </c>
      <c r="K117" t="s">
        <v>412</v>
      </c>
      <c r="L117" t="s">
        <v>413</v>
      </c>
      <c r="M117" t="s">
        <v>417</v>
      </c>
      <c r="N117" s="22" t="s">
        <v>1481</v>
      </c>
    </row>
    <row r="118" spans="1:14" x14ac:dyDescent="0.25">
      <c r="A118" t="s">
        <v>84</v>
      </c>
      <c r="B118" t="s">
        <v>102</v>
      </c>
      <c r="C118" t="s">
        <v>11</v>
      </c>
      <c r="D118" t="s">
        <v>12</v>
      </c>
      <c r="E118">
        <v>24.334</v>
      </c>
      <c r="F118" s="1">
        <v>683613028.70000005</v>
      </c>
      <c r="G118" s="1">
        <v>645823762.16999996</v>
      </c>
      <c r="H118" s="1">
        <v>25882353.23</v>
      </c>
      <c r="I118" s="1">
        <v>24329412.210000001</v>
      </c>
      <c r="J118" t="s">
        <v>274</v>
      </c>
      <c r="K118" t="s">
        <v>418</v>
      </c>
      <c r="L118" t="s">
        <v>419</v>
      </c>
      <c r="M118" t="s">
        <v>420</v>
      </c>
      <c r="N118" s="22" t="s">
        <v>1481</v>
      </c>
    </row>
    <row r="119" spans="1:14" x14ac:dyDescent="0.25">
      <c r="A119" t="s">
        <v>84</v>
      </c>
      <c r="B119" t="s">
        <v>103</v>
      </c>
      <c r="C119" t="s">
        <v>11</v>
      </c>
      <c r="D119" t="s">
        <v>12</v>
      </c>
      <c r="E119">
        <v>24.334</v>
      </c>
      <c r="F119" s="1">
        <v>1353482133.6700001</v>
      </c>
      <c r="G119" s="1">
        <v>1272516298.04</v>
      </c>
      <c r="H119" s="1">
        <v>55454538.979999997</v>
      </c>
      <c r="I119" s="1">
        <v>52127267.030000001</v>
      </c>
      <c r="J119" t="s">
        <v>274</v>
      </c>
      <c r="K119" t="s">
        <v>418</v>
      </c>
      <c r="L119" t="s">
        <v>419</v>
      </c>
      <c r="M119" t="s">
        <v>421</v>
      </c>
      <c r="N119" s="22" t="s">
        <v>1481</v>
      </c>
    </row>
    <row r="120" spans="1:14" x14ac:dyDescent="0.25">
      <c r="A120" t="s">
        <v>84</v>
      </c>
      <c r="B120" t="s">
        <v>104</v>
      </c>
      <c r="C120" t="s">
        <v>54</v>
      </c>
      <c r="D120" t="s">
        <v>75</v>
      </c>
      <c r="E120">
        <v>24.334</v>
      </c>
      <c r="F120" s="1">
        <v>12589454509.59</v>
      </c>
      <c r="G120" s="1">
        <v>11743615834.030001</v>
      </c>
      <c r="H120" s="1">
        <v>490079039</v>
      </c>
      <c r="I120" s="1">
        <v>455319497.81</v>
      </c>
      <c r="J120" t="s">
        <v>274</v>
      </c>
      <c r="K120" t="s">
        <v>418</v>
      </c>
      <c r="L120" t="s">
        <v>422</v>
      </c>
      <c r="M120" t="s">
        <v>423</v>
      </c>
      <c r="N120" s="22" t="s">
        <v>1481</v>
      </c>
    </row>
    <row r="121" spans="1:14" x14ac:dyDescent="0.25">
      <c r="A121" t="s">
        <v>84</v>
      </c>
      <c r="B121" t="s">
        <v>105</v>
      </c>
      <c r="C121" t="s">
        <v>54</v>
      </c>
      <c r="D121" t="s">
        <v>75</v>
      </c>
      <c r="E121">
        <v>24.334</v>
      </c>
      <c r="F121" s="1">
        <v>2713343828.6999998</v>
      </c>
      <c r="G121" s="1">
        <v>2713343828.6999998</v>
      </c>
      <c r="H121" s="1">
        <v>106311744.34</v>
      </c>
      <c r="I121" s="1">
        <v>106311744.34</v>
      </c>
      <c r="J121" t="s">
        <v>274</v>
      </c>
      <c r="K121" t="s">
        <v>424</v>
      </c>
      <c r="L121" t="s">
        <v>309</v>
      </c>
      <c r="M121" t="s">
        <v>425</v>
      </c>
      <c r="N121" s="22" t="s">
        <v>1481</v>
      </c>
    </row>
    <row r="122" spans="1:14" x14ac:dyDescent="0.25">
      <c r="A122" t="s">
        <v>84</v>
      </c>
      <c r="B122" t="s">
        <v>106</v>
      </c>
      <c r="C122" t="s">
        <v>54</v>
      </c>
      <c r="D122" t="s">
        <v>75</v>
      </c>
      <c r="E122">
        <v>24.334</v>
      </c>
      <c r="F122" s="1">
        <v>92604248.909999996</v>
      </c>
      <c r="G122" s="1">
        <v>92604248.909999996</v>
      </c>
      <c r="H122" s="1">
        <v>3701421.2</v>
      </c>
      <c r="I122" s="1">
        <v>3701421.2</v>
      </c>
      <c r="J122" t="s">
        <v>274</v>
      </c>
      <c r="K122" t="s">
        <v>424</v>
      </c>
      <c r="L122" t="s">
        <v>309</v>
      </c>
      <c r="M122" t="s">
        <v>426</v>
      </c>
      <c r="N122" s="22" t="s">
        <v>1481</v>
      </c>
    </row>
    <row r="123" spans="1:14" x14ac:dyDescent="0.25">
      <c r="A123" t="s">
        <v>107</v>
      </c>
      <c r="B123" t="s">
        <v>108</v>
      </c>
      <c r="C123" t="s">
        <v>11</v>
      </c>
      <c r="D123" t="s">
        <v>12</v>
      </c>
      <c r="E123">
        <v>24.334</v>
      </c>
      <c r="F123" s="1">
        <v>18302368580.009998</v>
      </c>
      <c r="G123" s="1">
        <v>17226372898.59</v>
      </c>
      <c r="H123" s="1">
        <v>716016876.47000003</v>
      </c>
      <c r="I123" s="1">
        <v>671799087.30999994</v>
      </c>
      <c r="J123" t="s">
        <v>711</v>
      </c>
      <c r="K123" t="s">
        <v>427</v>
      </c>
      <c r="L123" t="s">
        <v>428</v>
      </c>
      <c r="M123" t="s">
        <v>429</v>
      </c>
      <c r="N123" t="s">
        <v>816</v>
      </c>
    </row>
    <row r="124" spans="1:14" x14ac:dyDescent="0.25">
      <c r="A124" t="s">
        <v>107</v>
      </c>
      <c r="B124" t="s">
        <v>109</v>
      </c>
      <c r="C124" t="s">
        <v>11</v>
      </c>
      <c r="D124" t="s">
        <v>12</v>
      </c>
      <c r="E124">
        <v>24.334</v>
      </c>
      <c r="F124" s="1">
        <v>4572186496.9399996</v>
      </c>
      <c r="G124" s="1">
        <v>4306020766.4399996</v>
      </c>
      <c r="H124" s="1">
        <v>177118884.71000001</v>
      </c>
      <c r="I124" s="1">
        <v>166180866.68000001</v>
      </c>
      <c r="J124" t="s">
        <v>711</v>
      </c>
      <c r="K124" t="s">
        <v>427</v>
      </c>
      <c r="L124" t="s">
        <v>405</v>
      </c>
      <c r="M124" t="s">
        <v>430</v>
      </c>
      <c r="N124" t="s">
        <v>816</v>
      </c>
    </row>
    <row r="125" spans="1:14" x14ac:dyDescent="0.25">
      <c r="A125" t="s">
        <v>107</v>
      </c>
      <c r="B125" t="s">
        <v>110</v>
      </c>
      <c r="C125" t="s">
        <v>11</v>
      </c>
      <c r="D125" t="s">
        <v>12</v>
      </c>
      <c r="E125">
        <v>24.334</v>
      </c>
      <c r="F125" s="1">
        <v>28494154742.860001</v>
      </c>
      <c r="G125" s="1">
        <v>26823336987.349998</v>
      </c>
      <c r="H125" s="1">
        <v>1111838765.8800001</v>
      </c>
      <c r="I125" s="1">
        <v>1043176903.65</v>
      </c>
      <c r="J125" t="s">
        <v>711</v>
      </c>
      <c r="K125" t="s">
        <v>427</v>
      </c>
      <c r="L125" t="s">
        <v>387</v>
      </c>
      <c r="M125" t="s">
        <v>431</v>
      </c>
      <c r="N125" t="s">
        <v>816</v>
      </c>
    </row>
    <row r="126" spans="1:14" x14ac:dyDescent="0.25">
      <c r="A126" t="s">
        <v>107</v>
      </c>
      <c r="B126" t="s">
        <v>111</v>
      </c>
      <c r="C126" t="s">
        <v>11</v>
      </c>
      <c r="D126" t="s">
        <v>12</v>
      </c>
      <c r="E126">
        <v>24.334</v>
      </c>
      <c r="F126" s="1">
        <v>10557232039.76</v>
      </c>
      <c r="G126" s="1">
        <v>9950676943.5799999</v>
      </c>
      <c r="H126" s="1">
        <v>394258504.29000002</v>
      </c>
      <c r="I126" s="1">
        <v>369332265.44</v>
      </c>
      <c r="J126" t="s">
        <v>711</v>
      </c>
      <c r="K126" t="s">
        <v>432</v>
      </c>
      <c r="L126" t="s">
        <v>419</v>
      </c>
      <c r="M126" t="s">
        <v>433</v>
      </c>
      <c r="N126" t="s">
        <v>816</v>
      </c>
    </row>
    <row r="127" spans="1:14" x14ac:dyDescent="0.25">
      <c r="A127" t="s">
        <v>107</v>
      </c>
      <c r="B127" t="s">
        <v>112</v>
      </c>
      <c r="C127" t="s">
        <v>11</v>
      </c>
      <c r="D127" t="s">
        <v>12</v>
      </c>
      <c r="E127">
        <v>24.334</v>
      </c>
      <c r="F127" s="1">
        <v>10101363027.17</v>
      </c>
      <c r="G127" s="1">
        <v>9489933651.9400005</v>
      </c>
      <c r="H127" s="1">
        <v>397426767.06</v>
      </c>
      <c r="I127" s="1">
        <v>372300220.86000001</v>
      </c>
      <c r="J127" t="s">
        <v>711</v>
      </c>
      <c r="K127" t="s">
        <v>432</v>
      </c>
      <c r="L127" t="s">
        <v>434</v>
      </c>
      <c r="M127" t="s">
        <v>435</v>
      </c>
      <c r="N127" t="s">
        <v>816</v>
      </c>
    </row>
    <row r="128" spans="1:14" x14ac:dyDescent="0.25">
      <c r="A128" t="s">
        <v>107</v>
      </c>
      <c r="B128" t="s">
        <v>113</v>
      </c>
      <c r="C128" t="s">
        <v>11</v>
      </c>
      <c r="D128" t="s">
        <v>12</v>
      </c>
      <c r="E128">
        <v>24.334</v>
      </c>
      <c r="F128" s="1">
        <v>10890938003.67</v>
      </c>
      <c r="G128" s="1">
        <v>10237661988.85</v>
      </c>
      <c r="H128" s="1">
        <v>424626923.52999997</v>
      </c>
      <c r="I128" s="1">
        <v>397780699.52999997</v>
      </c>
      <c r="J128" t="s">
        <v>711</v>
      </c>
      <c r="K128" t="s">
        <v>432</v>
      </c>
      <c r="L128" t="s">
        <v>434</v>
      </c>
      <c r="M128" t="s">
        <v>436</v>
      </c>
      <c r="N128" t="s">
        <v>816</v>
      </c>
    </row>
    <row r="129" spans="1:14" x14ac:dyDescent="0.25">
      <c r="A129" t="s">
        <v>107</v>
      </c>
      <c r="B129" t="s">
        <v>114</v>
      </c>
      <c r="C129" t="s">
        <v>11</v>
      </c>
      <c r="D129" t="s">
        <v>12</v>
      </c>
      <c r="E129">
        <v>24.334</v>
      </c>
      <c r="F129" s="1">
        <v>765366185.77999997</v>
      </c>
      <c r="G129" s="1">
        <v>719171059.17999995</v>
      </c>
      <c r="H129" s="1">
        <v>30026656.469999999</v>
      </c>
      <c r="I129" s="1">
        <v>28128278.620000001</v>
      </c>
      <c r="J129" t="s">
        <v>711</v>
      </c>
      <c r="K129" t="s">
        <v>432</v>
      </c>
      <c r="L129" t="s">
        <v>437</v>
      </c>
      <c r="M129" t="s">
        <v>438</v>
      </c>
      <c r="N129" t="s">
        <v>816</v>
      </c>
    </row>
    <row r="130" spans="1:14" x14ac:dyDescent="0.25">
      <c r="A130" t="s">
        <v>107</v>
      </c>
      <c r="B130" t="s">
        <v>115</v>
      </c>
      <c r="C130" t="s">
        <v>11</v>
      </c>
      <c r="D130" t="s">
        <v>12</v>
      </c>
      <c r="E130">
        <v>24.334</v>
      </c>
      <c r="F130" s="1">
        <v>20435818079.16</v>
      </c>
      <c r="G130" s="1">
        <v>19223671196.369999</v>
      </c>
      <c r="H130" s="1">
        <v>787890861.17999995</v>
      </c>
      <c r="I130" s="1">
        <v>738077970.45000005</v>
      </c>
      <c r="J130" t="s">
        <v>711</v>
      </c>
      <c r="K130" t="s">
        <v>432</v>
      </c>
      <c r="L130" t="s">
        <v>439</v>
      </c>
      <c r="M130" t="s">
        <v>440</v>
      </c>
      <c r="N130" t="s">
        <v>816</v>
      </c>
    </row>
    <row r="131" spans="1:14" x14ac:dyDescent="0.25">
      <c r="A131" t="s">
        <v>107</v>
      </c>
      <c r="B131" t="s">
        <v>116</v>
      </c>
      <c r="C131" t="s">
        <v>30</v>
      </c>
      <c r="D131" t="s">
        <v>12</v>
      </c>
      <c r="E131">
        <v>24.334</v>
      </c>
      <c r="F131" s="1">
        <v>1187029423.9000001</v>
      </c>
      <c r="G131" s="1">
        <v>1116510611.26</v>
      </c>
      <c r="H131" s="1">
        <v>48299224</v>
      </c>
      <c r="I131" s="1">
        <v>45401270</v>
      </c>
      <c r="J131" t="s">
        <v>711</v>
      </c>
      <c r="K131" t="s">
        <v>441</v>
      </c>
      <c r="L131" t="s">
        <v>442</v>
      </c>
      <c r="M131" t="s">
        <v>443</v>
      </c>
      <c r="N131" t="s">
        <v>816</v>
      </c>
    </row>
    <row r="132" spans="1:14" x14ac:dyDescent="0.25">
      <c r="A132" t="s">
        <v>107</v>
      </c>
      <c r="B132" t="s">
        <v>116</v>
      </c>
      <c r="C132" t="s">
        <v>11</v>
      </c>
      <c r="D132" t="s">
        <v>12</v>
      </c>
      <c r="E132">
        <v>24.334</v>
      </c>
      <c r="F132" s="1">
        <v>10129127185.75</v>
      </c>
      <c r="G132" s="1">
        <v>9548766927.8400002</v>
      </c>
      <c r="H132" s="1">
        <v>405821426.29000002</v>
      </c>
      <c r="I132" s="1">
        <v>381971658.13999999</v>
      </c>
      <c r="J132" t="s">
        <v>711</v>
      </c>
      <c r="K132" t="s">
        <v>441</v>
      </c>
      <c r="L132" t="s">
        <v>442</v>
      </c>
      <c r="M132" t="s">
        <v>443</v>
      </c>
      <c r="N132" t="s">
        <v>816</v>
      </c>
    </row>
    <row r="133" spans="1:14" x14ac:dyDescent="0.25">
      <c r="A133" t="s">
        <v>107</v>
      </c>
      <c r="B133" t="s">
        <v>117</v>
      </c>
      <c r="C133" t="s">
        <v>11</v>
      </c>
      <c r="D133" t="s">
        <v>12</v>
      </c>
      <c r="E133">
        <v>24.334</v>
      </c>
      <c r="F133" s="1">
        <v>12743743184.09</v>
      </c>
      <c r="G133" s="1">
        <v>12028231024.860001</v>
      </c>
      <c r="H133" s="1">
        <v>500327444.70999998</v>
      </c>
      <c r="I133" s="1">
        <v>470923641.00999999</v>
      </c>
      <c r="J133" t="s">
        <v>711</v>
      </c>
      <c r="K133" t="s">
        <v>441</v>
      </c>
      <c r="L133" t="s">
        <v>444</v>
      </c>
      <c r="M133" t="s">
        <v>445</v>
      </c>
      <c r="N133" t="s">
        <v>816</v>
      </c>
    </row>
    <row r="134" spans="1:14" x14ac:dyDescent="0.25">
      <c r="A134" t="s">
        <v>107</v>
      </c>
      <c r="B134" t="s">
        <v>118</v>
      </c>
      <c r="C134" t="s">
        <v>11</v>
      </c>
      <c r="D134" t="s">
        <v>12</v>
      </c>
      <c r="E134">
        <v>24.334</v>
      </c>
      <c r="F134" s="1">
        <v>216025264.52000001</v>
      </c>
      <c r="G134" s="1">
        <v>204093073.97999999</v>
      </c>
      <c r="H134" s="1">
        <v>8343677</v>
      </c>
      <c r="I134" s="1">
        <v>7853326.4400000004</v>
      </c>
      <c r="J134" t="s">
        <v>711</v>
      </c>
      <c r="K134" t="s">
        <v>441</v>
      </c>
      <c r="L134" t="s">
        <v>446</v>
      </c>
      <c r="M134" t="s">
        <v>447</v>
      </c>
      <c r="N134" t="s">
        <v>816</v>
      </c>
    </row>
    <row r="135" spans="1:14" x14ac:dyDescent="0.25">
      <c r="A135" t="s">
        <v>107</v>
      </c>
      <c r="B135" t="s">
        <v>119</v>
      </c>
      <c r="C135" t="s">
        <v>11</v>
      </c>
      <c r="D135" t="s">
        <v>12</v>
      </c>
      <c r="E135">
        <v>24.334</v>
      </c>
      <c r="F135" s="1">
        <v>8146826203.6800003</v>
      </c>
      <c r="G135" s="1">
        <v>7665230189.7399998</v>
      </c>
      <c r="H135" s="1">
        <v>319928679</v>
      </c>
      <c r="I135" s="1">
        <v>300137604.20999998</v>
      </c>
      <c r="J135" t="s">
        <v>711</v>
      </c>
      <c r="K135" t="s">
        <v>448</v>
      </c>
      <c r="L135" t="s">
        <v>449</v>
      </c>
      <c r="M135" t="s">
        <v>450</v>
      </c>
      <c r="N135" t="s">
        <v>816</v>
      </c>
    </row>
    <row r="136" spans="1:14" x14ac:dyDescent="0.25">
      <c r="A136" t="s">
        <v>107</v>
      </c>
      <c r="B136" t="s">
        <v>120</v>
      </c>
      <c r="C136" t="s">
        <v>11</v>
      </c>
      <c r="D136" t="s">
        <v>12</v>
      </c>
      <c r="E136">
        <v>24.334</v>
      </c>
      <c r="F136" s="1">
        <v>2285168233.98</v>
      </c>
      <c r="G136" s="1">
        <v>2149480954.0100002</v>
      </c>
      <c r="H136" s="1">
        <v>90138313</v>
      </c>
      <c r="I136" s="1">
        <v>84562276.180000007</v>
      </c>
      <c r="J136" t="s">
        <v>711</v>
      </c>
      <c r="K136" t="s">
        <v>448</v>
      </c>
      <c r="L136" t="s">
        <v>449</v>
      </c>
      <c r="M136" t="s">
        <v>451</v>
      </c>
      <c r="N136" t="s">
        <v>816</v>
      </c>
    </row>
    <row r="137" spans="1:14" x14ac:dyDescent="0.25">
      <c r="A137" t="s">
        <v>107</v>
      </c>
      <c r="B137" t="s">
        <v>121</v>
      </c>
      <c r="C137" t="s">
        <v>11</v>
      </c>
      <c r="D137" t="s">
        <v>12</v>
      </c>
      <c r="E137">
        <v>24.334</v>
      </c>
      <c r="F137" s="1">
        <v>4114335726.5900002</v>
      </c>
      <c r="G137" s="1">
        <v>4114335726.5900002</v>
      </c>
      <c r="H137" s="1">
        <v>163382149</v>
      </c>
      <c r="I137" s="1">
        <v>163382149</v>
      </c>
      <c r="J137" t="s">
        <v>711</v>
      </c>
      <c r="K137" t="s">
        <v>308</v>
      </c>
      <c r="L137" t="s">
        <v>309</v>
      </c>
      <c r="M137" t="s">
        <v>452</v>
      </c>
      <c r="N137" t="s">
        <v>816</v>
      </c>
    </row>
    <row r="138" spans="1:14" x14ac:dyDescent="0.25">
      <c r="A138" t="s">
        <v>107</v>
      </c>
      <c r="B138" t="s">
        <v>122</v>
      </c>
      <c r="C138" t="s">
        <v>54</v>
      </c>
      <c r="D138" t="s">
        <v>12</v>
      </c>
      <c r="E138">
        <v>24.334</v>
      </c>
      <c r="F138" s="1">
        <v>27930144443.07</v>
      </c>
      <c r="G138" s="1">
        <v>27930144443.07</v>
      </c>
      <c r="H138" s="1">
        <v>1146803924</v>
      </c>
      <c r="I138" s="1">
        <v>1146803924</v>
      </c>
      <c r="J138" t="s">
        <v>711</v>
      </c>
      <c r="K138" t="s">
        <v>453</v>
      </c>
      <c r="L138" t="s">
        <v>454</v>
      </c>
      <c r="M138" t="s">
        <v>455</v>
      </c>
      <c r="N138" t="s">
        <v>816</v>
      </c>
    </row>
    <row r="139" spans="1:14" x14ac:dyDescent="0.25">
      <c r="A139" t="s">
        <v>107</v>
      </c>
      <c r="B139" t="s">
        <v>123</v>
      </c>
      <c r="C139" t="s">
        <v>54</v>
      </c>
      <c r="D139" t="s">
        <v>12</v>
      </c>
      <c r="E139">
        <v>24.334</v>
      </c>
      <c r="F139" s="1">
        <v>33674731.5</v>
      </c>
      <c r="G139" s="1">
        <v>33674731.5</v>
      </c>
      <c r="H139" s="1">
        <v>1383529.41</v>
      </c>
      <c r="I139" s="1">
        <v>1383529.41</v>
      </c>
      <c r="J139" t="s">
        <v>711</v>
      </c>
      <c r="K139" t="s">
        <v>456</v>
      </c>
      <c r="L139" t="s">
        <v>457</v>
      </c>
      <c r="M139" t="s">
        <v>458</v>
      </c>
      <c r="N139" t="s">
        <v>816</v>
      </c>
    </row>
    <row r="140" spans="1:14" x14ac:dyDescent="0.25">
      <c r="A140" t="s">
        <v>124</v>
      </c>
      <c r="B140" t="s">
        <v>125</v>
      </c>
      <c r="C140" t="s">
        <v>30</v>
      </c>
      <c r="D140" t="s">
        <v>12</v>
      </c>
      <c r="E140">
        <v>24.334</v>
      </c>
      <c r="F140" s="1">
        <v>1630611179.2</v>
      </c>
      <c r="G140" s="1">
        <v>1630611179.2</v>
      </c>
      <c r="H140" s="1">
        <v>64672456</v>
      </c>
      <c r="I140" s="1">
        <v>64672456</v>
      </c>
      <c r="J140" t="s">
        <v>275</v>
      </c>
      <c r="K140" t="s">
        <v>459</v>
      </c>
      <c r="L140" t="s">
        <v>279</v>
      </c>
      <c r="M140" t="s">
        <v>460</v>
      </c>
      <c r="N140" t="s">
        <v>817</v>
      </c>
    </row>
    <row r="141" spans="1:14" x14ac:dyDescent="0.25">
      <c r="A141" t="s">
        <v>124</v>
      </c>
      <c r="B141" t="s">
        <v>126</v>
      </c>
      <c r="C141" t="s">
        <v>30</v>
      </c>
      <c r="D141" t="s">
        <v>12</v>
      </c>
      <c r="E141">
        <v>24.334</v>
      </c>
      <c r="F141" s="1">
        <v>1245744419.3900001</v>
      </c>
      <c r="G141" s="1">
        <v>1245744419.3900001</v>
      </c>
      <c r="H141" s="1">
        <v>47651440</v>
      </c>
      <c r="I141" s="1">
        <v>47651440</v>
      </c>
      <c r="J141" t="s">
        <v>275</v>
      </c>
      <c r="K141" t="s">
        <v>459</v>
      </c>
      <c r="L141" t="s">
        <v>279</v>
      </c>
      <c r="M141" t="s">
        <v>461</v>
      </c>
      <c r="N141" t="s">
        <v>817</v>
      </c>
    </row>
    <row r="142" spans="1:14" x14ac:dyDescent="0.25">
      <c r="A142" t="s">
        <v>124</v>
      </c>
      <c r="B142" t="s">
        <v>127</v>
      </c>
      <c r="C142" t="s">
        <v>30</v>
      </c>
      <c r="D142" t="s">
        <v>12</v>
      </c>
      <c r="E142">
        <v>24.334</v>
      </c>
      <c r="F142" s="1">
        <v>1666064125.27</v>
      </c>
      <c r="G142" s="1">
        <v>1666064125.27</v>
      </c>
      <c r="H142" s="1">
        <v>65759637.990000002</v>
      </c>
      <c r="I142" s="1">
        <v>65759637.990000002</v>
      </c>
      <c r="J142" t="s">
        <v>275</v>
      </c>
      <c r="K142" t="s">
        <v>462</v>
      </c>
      <c r="L142" t="s">
        <v>419</v>
      </c>
      <c r="M142" t="s">
        <v>463</v>
      </c>
      <c r="N142" t="s">
        <v>817</v>
      </c>
    </row>
    <row r="143" spans="1:14" x14ac:dyDescent="0.25">
      <c r="A143" t="s">
        <v>124</v>
      </c>
      <c r="B143" t="s">
        <v>128</v>
      </c>
      <c r="C143" t="s">
        <v>30</v>
      </c>
      <c r="D143" t="s">
        <v>12</v>
      </c>
      <c r="E143">
        <v>24.334</v>
      </c>
      <c r="F143" s="1">
        <v>678925431.02999997</v>
      </c>
      <c r="G143" s="1">
        <v>678925431.02999997</v>
      </c>
      <c r="H143" s="1">
        <v>26822484.600000001</v>
      </c>
      <c r="I143" s="1">
        <v>26822484.600000001</v>
      </c>
      <c r="J143" t="s">
        <v>275</v>
      </c>
      <c r="K143" t="s">
        <v>462</v>
      </c>
      <c r="L143" t="s">
        <v>464</v>
      </c>
      <c r="M143" t="s">
        <v>465</v>
      </c>
      <c r="N143" t="s">
        <v>817</v>
      </c>
    </row>
    <row r="144" spans="1:14" x14ac:dyDescent="0.25">
      <c r="A144" t="s">
        <v>124</v>
      </c>
      <c r="B144" t="s">
        <v>129</v>
      </c>
      <c r="C144" t="s">
        <v>30</v>
      </c>
      <c r="D144" t="s">
        <v>12</v>
      </c>
      <c r="E144">
        <v>24.334</v>
      </c>
      <c r="F144" s="1">
        <v>471342771.5</v>
      </c>
      <c r="G144" s="1">
        <v>471342771.5</v>
      </c>
      <c r="H144" s="1">
        <v>19314547.41</v>
      </c>
      <c r="I144" s="1">
        <v>19314547.41</v>
      </c>
      <c r="J144" t="s">
        <v>275</v>
      </c>
      <c r="K144" t="s">
        <v>462</v>
      </c>
      <c r="L144" t="s">
        <v>464</v>
      </c>
      <c r="M144" t="s">
        <v>466</v>
      </c>
      <c r="N144" t="s">
        <v>817</v>
      </c>
    </row>
    <row r="145" spans="1:14" x14ac:dyDescent="0.25">
      <c r="A145" t="s">
        <v>124</v>
      </c>
      <c r="B145" t="s">
        <v>130</v>
      </c>
      <c r="C145" t="s">
        <v>30</v>
      </c>
      <c r="D145" t="s">
        <v>12</v>
      </c>
      <c r="E145">
        <v>24.334</v>
      </c>
      <c r="F145" s="1">
        <v>576465366.92999995</v>
      </c>
      <c r="G145" s="1">
        <v>543500456.53999996</v>
      </c>
      <c r="H145" s="1">
        <v>22578092</v>
      </c>
      <c r="I145" s="1">
        <v>21223406.77</v>
      </c>
      <c r="J145" t="s">
        <v>275</v>
      </c>
      <c r="K145" t="s">
        <v>467</v>
      </c>
      <c r="L145" t="s">
        <v>434</v>
      </c>
      <c r="M145" t="s">
        <v>468</v>
      </c>
      <c r="N145" t="s">
        <v>817</v>
      </c>
    </row>
    <row r="146" spans="1:14" x14ac:dyDescent="0.25">
      <c r="A146" t="s">
        <v>124</v>
      </c>
      <c r="B146" t="s">
        <v>131</v>
      </c>
      <c r="C146" t="s">
        <v>30</v>
      </c>
      <c r="D146" t="s">
        <v>12</v>
      </c>
      <c r="E146">
        <v>24.334</v>
      </c>
      <c r="F146" s="1">
        <v>62162141.310000002</v>
      </c>
      <c r="G146" s="1">
        <v>58630188.469999999</v>
      </c>
      <c r="H146" s="1">
        <v>2419080</v>
      </c>
      <c r="I146" s="1">
        <v>2273935.23</v>
      </c>
      <c r="J146" t="s">
        <v>275</v>
      </c>
      <c r="K146" t="s">
        <v>467</v>
      </c>
      <c r="L146" t="s">
        <v>437</v>
      </c>
      <c r="M146" t="s">
        <v>469</v>
      </c>
      <c r="N146" t="s">
        <v>817</v>
      </c>
    </row>
    <row r="147" spans="1:14" x14ac:dyDescent="0.25">
      <c r="A147" t="s">
        <v>124</v>
      </c>
      <c r="B147" t="s">
        <v>132</v>
      </c>
      <c r="C147" t="s">
        <v>30</v>
      </c>
      <c r="D147" t="s">
        <v>36</v>
      </c>
      <c r="E147">
        <v>24.334</v>
      </c>
      <c r="F147" s="1">
        <v>686438905.13</v>
      </c>
      <c r="G147" s="1">
        <v>638804564.76999998</v>
      </c>
      <c r="H147" s="1">
        <v>26609894</v>
      </c>
      <c r="I147" s="1">
        <v>24652372</v>
      </c>
      <c r="J147" t="s">
        <v>275</v>
      </c>
      <c r="K147" t="s">
        <v>467</v>
      </c>
      <c r="L147" t="s">
        <v>359</v>
      </c>
      <c r="M147" t="s">
        <v>470</v>
      </c>
      <c r="N147" t="s">
        <v>817</v>
      </c>
    </row>
    <row r="148" spans="1:14" x14ac:dyDescent="0.25">
      <c r="A148" t="s">
        <v>124</v>
      </c>
      <c r="B148" t="s">
        <v>133</v>
      </c>
      <c r="C148" t="s">
        <v>30</v>
      </c>
      <c r="D148" t="s">
        <v>36</v>
      </c>
      <c r="E148">
        <v>24.334</v>
      </c>
      <c r="F148" s="1">
        <v>156301852.12</v>
      </c>
      <c r="G148" s="1">
        <v>145794285.65000001</v>
      </c>
      <c r="H148" s="1">
        <v>6047704</v>
      </c>
      <c r="I148" s="1">
        <v>5615898.0300000003</v>
      </c>
      <c r="J148" t="s">
        <v>275</v>
      </c>
      <c r="K148" t="s">
        <v>471</v>
      </c>
      <c r="L148" t="s">
        <v>347</v>
      </c>
      <c r="M148" t="s">
        <v>472</v>
      </c>
      <c r="N148" t="s">
        <v>817</v>
      </c>
    </row>
    <row r="149" spans="1:14" x14ac:dyDescent="0.25">
      <c r="A149" t="s">
        <v>124</v>
      </c>
      <c r="B149" t="s">
        <v>134</v>
      </c>
      <c r="C149" t="s">
        <v>30</v>
      </c>
      <c r="D149" t="s">
        <v>12</v>
      </c>
      <c r="E149">
        <v>24.334</v>
      </c>
      <c r="F149" s="1">
        <v>1485363369.3099999</v>
      </c>
      <c r="G149" s="1">
        <v>1073301876.9299999</v>
      </c>
      <c r="H149" s="1">
        <v>58005580</v>
      </c>
      <c r="I149" s="1">
        <v>41072010</v>
      </c>
      <c r="J149" t="s">
        <v>275</v>
      </c>
      <c r="K149" t="s">
        <v>471</v>
      </c>
      <c r="L149" t="s">
        <v>439</v>
      </c>
      <c r="M149" t="s">
        <v>473</v>
      </c>
      <c r="N149" t="s">
        <v>817</v>
      </c>
    </row>
    <row r="150" spans="1:14" x14ac:dyDescent="0.25">
      <c r="A150" t="s">
        <v>124</v>
      </c>
      <c r="B150" t="s">
        <v>135</v>
      </c>
      <c r="C150" t="s">
        <v>30</v>
      </c>
      <c r="D150" t="s">
        <v>36</v>
      </c>
      <c r="E150">
        <v>24.334</v>
      </c>
      <c r="F150" s="1">
        <v>1186039393.22</v>
      </c>
      <c r="G150" s="1">
        <v>1104080387.52</v>
      </c>
      <c r="H150" s="1">
        <v>47172084</v>
      </c>
      <c r="I150" s="1">
        <v>43803997.969999999</v>
      </c>
      <c r="J150" t="s">
        <v>275</v>
      </c>
      <c r="K150" t="s">
        <v>471</v>
      </c>
      <c r="L150" t="s">
        <v>474</v>
      </c>
      <c r="M150" t="s">
        <v>475</v>
      </c>
      <c r="N150" t="s">
        <v>817</v>
      </c>
    </row>
    <row r="151" spans="1:14" x14ac:dyDescent="0.25">
      <c r="A151" t="s">
        <v>124</v>
      </c>
      <c r="B151" t="s">
        <v>136</v>
      </c>
      <c r="C151" t="s">
        <v>30</v>
      </c>
      <c r="D151" t="s">
        <v>36</v>
      </c>
      <c r="E151">
        <v>24.334</v>
      </c>
      <c r="F151" s="1">
        <v>339855625.29000002</v>
      </c>
      <c r="G151" s="1">
        <v>339855625.29000002</v>
      </c>
      <c r="H151" s="1">
        <v>13304946</v>
      </c>
      <c r="I151" s="1">
        <v>13304946</v>
      </c>
      <c r="J151" t="s">
        <v>275</v>
      </c>
      <c r="K151" t="s">
        <v>308</v>
      </c>
      <c r="L151" t="s">
        <v>309</v>
      </c>
      <c r="M151" t="s">
        <v>476</v>
      </c>
      <c r="N151" t="s">
        <v>817</v>
      </c>
    </row>
    <row r="152" spans="1:14" x14ac:dyDescent="0.25">
      <c r="A152" t="s">
        <v>124</v>
      </c>
      <c r="B152" t="s">
        <v>137</v>
      </c>
      <c r="C152" t="s">
        <v>30</v>
      </c>
      <c r="D152" t="s">
        <v>36</v>
      </c>
      <c r="E152">
        <v>24.334</v>
      </c>
      <c r="F152" s="1">
        <v>70120305.519999996</v>
      </c>
      <c r="G152" s="1">
        <v>70120305.519999996</v>
      </c>
      <c r="H152" s="1">
        <v>2822262</v>
      </c>
      <c r="I152" s="1">
        <v>2822262</v>
      </c>
      <c r="J152" t="s">
        <v>275</v>
      </c>
      <c r="K152" t="s">
        <v>308</v>
      </c>
      <c r="L152" t="s">
        <v>309</v>
      </c>
      <c r="M152" t="s">
        <v>477</v>
      </c>
      <c r="N152" t="s">
        <v>817</v>
      </c>
    </row>
    <row r="153" spans="1:14" x14ac:dyDescent="0.25">
      <c r="A153" t="s">
        <v>138</v>
      </c>
      <c r="B153" t="s">
        <v>139</v>
      </c>
      <c r="C153" t="s">
        <v>54</v>
      </c>
      <c r="D153" t="s">
        <v>75</v>
      </c>
      <c r="E153">
        <v>24.334</v>
      </c>
      <c r="F153" s="1">
        <v>2089714877.1300001</v>
      </c>
      <c r="G153" s="1">
        <v>2089714877.1300001</v>
      </c>
      <c r="H153" s="1">
        <v>81212183</v>
      </c>
      <c r="I153" s="1">
        <v>81212183</v>
      </c>
      <c r="J153" t="s">
        <v>276</v>
      </c>
      <c r="K153" t="s">
        <v>478</v>
      </c>
      <c r="L153" t="s">
        <v>309</v>
      </c>
      <c r="M153" t="s">
        <v>479</v>
      </c>
      <c r="N153" t="s">
        <v>815</v>
      </c>
    </row>
    <row r="154" spans="1:14" x14ac:dyDescent="0.25">
      <c r="A154" t="s">
        <v>138</v>
      </c>
      <c r="B154" t="s">
        <v>140</v>
      </c>
      <c r="C154" t="s">
        <v>54</v>
      </c>
      <c r="D154" t="s">
        <v>75</v>
      </c>
      <c r="E154">
        <v>24.334</v>
      </c>
      <c r="F154" s="1">
        <v>289968073.24000001</v>
      </c>
      <c r="G154" s="1">
        <v>289968073.24000001</v>
      </c>
      <c r="H154" s="1">
        <v>11447998</v>
      </c>
      <c r="I154" s="1">
        <v>11447998</v>
      </c>
      <c r="J154" t="s">
        <v>276</v>
      </c>
      <c r="K154" t="s">
        <v>478</v>
      </c>
      <c r="L154" t="s">
        <v>309</v>
      </c>
      <c r="M154" t="s">
        <v>480</v>
      </c>
      <c r="N154" t="s">
        <v>815</v>
      </c>
    </row>
    <row r="155" spans="1:14" x14ac:dyDescent="0.25">
      <c r="A155" t="s">
        <v>138</v>
      </c>
      <c r="B155" t="s">
        <v>141</v>
      </c>
      <c r="C155" t="s">
        <v>54</v>
      </c>
      <c r="D155" t="s">
        <v>75</v>
      </c>
      <c r="E155">
        <v>24.334</v>
      </c>
      <c r="F155" s="1">
        <v>1156759316.4400001</v>
      </c>
      <c r="G155" s="1">
        <v>1156759316.4400001</v>
      </c>
      <c r="H155" s="1">
        <v>43574073</v>
      </c>
      <c r="I155" s="1">
        <v>43574073</v>
      </c>
      <c r="J155" t="s">
        <v>276</v>
      </c>
      <c r="K155" t="s">
        <v>478</v>
      </c>
      <c r="L155" t="s">
        <v>309</v>
      </c>
      <c r="M155" t="s">
        <v>481</v>
      </c>
      <c r="N155" t="s">
        <v>815</v>
      </c>
    </row>
    <row r="156" spans="1:14" x14ac:dyDescent="0.25">
      <c r="A156" t="s">
        <v>138</v>
      </c>
      <c r="B156" t="s">
        <v>142</v>
      </c>
      <c r="C156" t="s">
        <v>54</v>
      </c>
      <c r="D156" t="s">
        <v>75</v>
      </c>
      <c r="E156">
        <v>24.334</v>
      </c>
      <c r="F156" s="1">
        <v>1442597764.52</v>
      </c>
      <c r="G156" s="1">
        <v>1442597764.52</v>
      </c>
      <c r="H156" s="1">
        <v>56359372</v>
      </c>
      <c r="I156" s="1">
        <v>56359372</v>
      </c>
      <c r="J156" t="s">
        <v>276</v>
      </c>
      <c r="K156" t="s">
        <v>478</v>
      </c>
      <c r="L156" t="s">
        <v>309</v>
      </c>
      <c r="M156" t="s">
        <v>482</v>
      </c>
      <c r="N156" t="s">
        <v>815</v>
      </c>
    </row>
    <row r="157" spans="1:14" x14ac:dyDescent="0.25">
      <c r="A157" t="s">
        <v>138</v>
      </c>
      <c r="B157" t="s">
        <v>143</v>
      </c>
      <c r="C157" t="s">
        <v>54</v>
      </c>
      <c r="D157" t="s">
        <v>75</v>
      </c>
      <c r="E157">
        <v>24.334</v>
      </c>
      <c r="F157" s="1">
        <v>1389981104.1099999</v>
      </c>
      <c r="G157" s="1">
        <v>1389981104.1099999</v>
      </c>
      <c r="H157" s="1">
        <v>54117648</v>
      </c>
      <c r="I157" s="1">
        <v>54117648</v>
      </c>
      <c r="J157" t="s">
        <v>276</v>
      </c>
      <c r="K157" t="s">
        <v>483</v>
      </c>
      <c r="L157" t="s">
        <v>309</v>
      </c>
      <c r="M157" t="s">
        <v>484</v>
      </c>
      <c r="N157" t="s">
        <v>815</v>
      </c>
    </row>
    <row r="158" spans="1:14" x14ac:dyDescent="0.25">
      <c r="A158" t="s">
        <v>144</v>
      </c>
      <c r="B158" t="s">
        <v>145</v>
      </c>
      <c r="C158" t="s">
        <v>54</v>
      </c>
      <c r="D158" t="s">
        <v>146</v>
      </c>
      <c r="E158">
        <v>24.334</v>
      </c>
      <c r="F158" s="1">
        <v>121616684.45</v>
      </c>
      <c r="G158" s="1">
        <v>121616684.45</v>
      </c>
      <c r="H158" s="1">
        <v>4997809</v>
      </c>
      <c r="I158" s="1">
        <v>4997809</v>
      </c>
      <c r="J158" t="s">
        <v>268</v>
      </c>
      <c r="K158" t="s">
        <v>485</v>
      </c>
      <c r="L158" t="s">
        <v>486</v>
      </c>
      <c r="M158" t="s">
        <v>487</v>
      </c>
      <c r="N158" t="s">
        <v>818</v>
      </c>
    </row>
    <row r="159" spans="1:14" x14ac:dyDescent="0.25">
      <c r="A159" t="s">
        <v>144</v>
      </c>
      <c r="B159" t="s">
        <v>147</v>
      </c>
      <c r="C159" t="s">
        <v>54</v>
      </c>
      <c r="D159" t="s">
        <v>146</v>
      </c>
      <c r="E159">
        <v>24.334</v>
      </c>
      <c r="F159" s="1">
        <v>81077822.400000006</v>
      </c>
      <c r="G159" s="1">
        <v>81077822.400000006</v>
      </c>
      <c r="H159" s="1">
        <v>3331874.01</v>
      </c>
      <c r="I159" s="1">
        <v>3331874.01</v>
      </c>
      <c r="J159" t="s">
        <v>268</v>
      </c>
      <c r="K159" t="s">
        <v>485</v>
      </c>
      <c r="L159" t="s">
        <v>486</v>
      </c>
      <c r="M159" t="s">
        <v>488</v>
      </c>
      <c r="N159" t="s">
        <v>818</v>
      </c>
    </row>
    <row r="160" spans="1:14" x14ac:dyDescent="0.25">
      <c r="A160" t="s">
        <v>144</v>
      </c>
      <c r="B160" t="s">
        <v>148</v>
      </c>
      <c r="C160" t="s">
        <v>54</v>
      </c>
      <c r="D160" t="s">
        <v>146</v>
      </c>
      <c r="E160">
        <v>24.334</v>
      </c>
      <c r="F160" s="1">
        <v>236850933.5</v>
      </c>
      <c r="G160" s="1">
        <v>236850933.5</v>
      </c>
      <c r="H160" s="1">
        <v>9733333.3399999999</v>
      </c>
      <c r="I160" s="1">
        <v>9733333.3399999999</v>
      </c>
      <c r="J160" t="s">
        <v>268</v>
      </c>
      <c r="K160" t="s">
        <v>485</v>
      </c>
      <c r="L160" t="s">
        <v>486</v>
      </c>
      <c r="M160" t="s">
        <v>489</v>
      </c>
      <c r="N160" t="s">
        <v>818</v>
      </c>
    </row>
    <row r="161" spans="1:14" x14ac:dyDescent="0.25">
      <c r="A161" t="s">
        <v>144</v>
      </c>
      <c r="B161" t="s">
        <v>149</v>
      </c>
      <c r="C161" t="s">
        <v>54</v>
      </c>
      <c r="D161" t="s">
        <v>146</v>
      </c>
      <c r="E161">
        <v>24.334</v>
      </c>
      <c r="F161" s="1">
        <v>431213891.94</v>
      </c>
      <c r="G161" s="1">
        <v>431213891.94</v>
      </c>
      <c r="H161" s="1">
        <v>17720633.350000001</v>
      </c>
      <c r="I161" s="1">
        <v>17720633.350000001</v>
      </c>
      <c r="J161" t="s">
        <v>268</v>
      </c>
      <c r="K161" t="s">
        <v>485</v>
      </c>
      <c r="L161" t="s">
        <v>486</v>
      </c>
      <c r="M161" t="s">
        <v>490</v>
      </c>
      <c r="N161" t="s">
        <v>818</v>
      </c>
    </row>
    <row r="162" spans="1:14" x14ac:dyDescent="0.25">
      <c r="A162" t="s">
        <v>144</v>
      </c>
      <c r="B162" t="s">
        <v>150</v>
      </c>
      <c r="C162" t="s">
        <v>54</v>
      </c>
      <c r="D162" t="s">
        <v>146</v>
      </c>
      <c r="E162">
        <v>24.334</v>
      </c>
      <c r="F162" s="1">
        <v>2698215470.9099998</v>
      </c>
      <c r="G162" s="1">
        <v>2698215470.9099998</v>
      </c>
      <c r="H162" s="1">
        <v>110882529.42</v>
      </c>
      <c r="I162" s="1">
        <v>110882529.42</v>
      </c>
      <c r="J162" t="s">
        <v>268</v>
      </c>
      <c r="K162" t="s">
        <v>485</v>
      </c>
      <c r="L162" t="s">
        <v>486</v>
      </c>
      <c r="M162" t="s">
        <v>491</v>
      </c>
      <c r="N162" t="s">
        <v>818</v>
      </c>
    </row>
    <row r="163" spans="1:14" x14ac:dyDescent="0.25">
      <c r="A163" t="s">
        <v>144</v>
      </c>
      <c r="B163" t="s">
        <v>151</v>
      </c>
      <c r="C163" t="s">
        <v>54</v>
      </c>
      <c r="D163" t="s">
        <v>146</v>
      </c>
      <c r="E163">
        <v>24.334</v>
      </c>
      <c r="F163" s="1">
        <v>157559989.56</v>
      </c>
      <c r="G163" s="1">
        <v>157559989.56</v>
      </c>
      <c r="H163" s="1">
        <v>6474890.6699999999</v>
      </c>
      <c r="I163" s="1">
        <v>6474890.6699999999</v>
      </c>
      <c r="J163" t="s">
        <v>268</v>
      </c>
      <c r="K163" t="s">
        <v>485</v>
      </c>
      <c r="L163" t="s">
        <v>486</v>
      </c>
      <c r="M163" t="s">
        <v>492</v>
      </c>
      <c r="N163" t="s">
        <v>818</v>
      </c>
    </row>
    <row r="164" spans="1:14" x14ac:dyDescent="0.25">
      <c r="A164" t="s">
        <v>144</v>
      </c>
      <c r="B164" t="s">
        <v>152</v>
      </c>
      <c r="C164" t="s">
        <v>54</v>
      </c>
      <c r="D164" t="s">
        <v>146</v>
      </c>
      <c r="E164">
        <v>24.334</v>
      </c>
      <c r="F164" s="1">
        <v>97336000</v>
      </c>
      <c r="G164" s="1">
        <v>97336000</v>
      </c>
      <c r="H164" s="1">
        <v>4000000</v>
      </c>
      <c r="I164" s="1">
        <v>4000000</v>
      </c>
      <c r="J164" t="s">
        <v>268</v>
      </c>
      <c r="K164" t="s">
        <v>485</v>
      </c>
      <c r="L164" t="s">
        <v>486</v>
      </c>
      <c r="M164" t="s">
        <v>493</v>
      </c>
      <c r="N164" t="s">
        <v>818</v>
      </c>
    </row>
    <row r="165" spans="1:14" x14ac:dyDescent="0.25">
      <c r="A165" t="s">
        <v>144</v>
      </c>
      <c r="B165" t="s">
        <v>153</v>
      </c>
      <c r="C165" t="s">
        <v>54</v>
      </c>
      <c r="D165" t="s">
        <v>146</v>
      </c>
      <c r="E165">
        <v>24.334</v>
      </c>
      <c r="F165" s="1">
        <v>35892634.18</v>
      </c>
      <c r="G165" s="1">
        <v>35892634.18</v>
      </c>
      <c r="H165" s="1">
        <v>1474999.35</v>
      </c>
      <c r="I165" s="1">
        <v>1474999.35</v>
      </c>
      <c r="J165" t="s">
        <v>268</v>
      </c>
      <c r="K165" t="s">
        <v>485</v>
      </c>
      <c r="L165" t="s">
        <v>486</v>
      </c>
      <c r="M165" t="s">
        <v>494</v>
      </c>
      <c r="N165" t="s">
        <v>818</v>
      </c>
    </row>
    <row r="166" spans="1:14" x14ac:dyDescent="0.25">
      <c r="A166" t="s">
        <v>144</v>
      </c>
      <c r="B166" t="s">
        <v>154</v>
      </c>
      <c r="C166" t="s">
        <v>54</v>
      </c>
      <c r="D166" t="s">
        <v>146</v>
      </c>
      <c r="E166">
        <v>24.334</v>
      </c>
      <c r="F166" s="1">
        <v>59637174.670000002</v>
      </c>
      <c r="G166" s="1">
        <v>59637174.670000002</v>
      </c>
      <c r="H166" s="1">
        <v>2450775.65</v>
      </c>
      <c r="I166" s="1">
        <v>2450775.65</v>
      </c>
      <c r="J166" t="s">
        <v>268</v>
      </c>
      <c r="K166" t="s">
        <v>485</v>
      </c>
      <c r="L166" t="s">
        <v>486</v>
      </c>
      <c r="M166" t="s">
        <v>495</v>
      </c>
      <c r="N166" t="s">
        <v>818</v>
      </c>
    </row>
    <row r="167" spans="1:14" x14ac:dyDescent="0.25">
      <c r="A167" t="s">
        <v>144</v>
      </c>
      <c r="B167" t="s">
        <v>155</v>
      </c>
      <c r="C167" t="s">
        <v>54</v>
      </c>
      <c r="D167" t="s">
        <v>146</v>
      </c>
      <c r="E167">
        <v>24.334</v>
      </c>
      <c r="F167" s="1">
        <v>236850933.5</v>
      </c>
      <c r="G167" s="1">
        <v>236850933.5</v>
      </c>
      <c r="H167" s="1">
        <v>9733333.3399999999</v>
      </c>
      <c r="I167" s="1">
        <v>9733333.3399999999</v>
      </c>
      <c r="J167" t="s">
        <v>268</v>
      </c>
      <c r="K167" t="s">
        <v>485</v>
      </c>
      <c r="L167" t="s">
        <v>496</v>
      </c>
      <c r="M167" t="s">
        <v>489</v>
      </c>
      <c r="N167" t="s">
        <v>818</v>
      </c>
    </row>
    <row r="168" spans="1:14" x14ac:dyDescent="0.25">
      <c r="A168" t="s">
        <v>144</v>
      </c>
      <c r="B168" t="s">
        <v>156</v>
      </c>
      <c r="C168" t="s">
        <v>54</v>
      </c>
      <c r="D168" t="s">
        <v>146</v>
      </c>
      <c r="E168">
        <v>24.334</v>
      </c>
      <c r="F168" s="1">
        <v>431213891.94</v>
      </c>
      <c r="G168" s="1">
        <v>431213891.94</v>
      </c>
      <c r="H168" s="1">
        <v>17720633.350000001</v>
      </c>
      <c r="I168" s="1">
        <v>17720633.350000001</v>
      </c>
      <c r="J168" t="s">
        <v>268</v>
      </c>
      <c r="K168" t="s">
        <v>485</v>
      </c>
      <c r="L168" t="s">
        <v>496</v>
      </c>
      <c r="M168" t="s">
        <v>490</v>
      </c>
      <c r="N168" t="s">
        <v>818</v>
      </c>
    </row>
    <row r="169" spans="1:14" x14ac:dyDescent="0.25">
      <c r="A169" t="s">
        <v>144</v>
      </c>
      <c r="B169" t="s">
        <v>157</v>
      </c>
      <c r="C169" t="s">
        <v>54</v>
      </c>
      <c r="D169" t="s">
        <v>146</v>
      </c>
      <c r="E169">
        <v>24.334</v>
      </c>
      <c r="F169" s="1">
        <v>2698215470.9099998</v>
      </c>
      <c r="G169" s="1">
        <v>2698215470.9099998</v>
      </c>
      <c r="H169" s="1">
        <v>110882529.42</v>
      </c>
      <c r="I169" s="1">
        <v>110882529.42</v>
      </c>
      <c r="J169" t="s">
        <v>268</v>
      </c>
      <c r="K169" t="s">
        <v>485</v>
      </c>
      <c r="L169" t="s">
        <v>496</v>
      </c>
      <c r="M169" t="s">
        <v>491</v>
      </c>
      <c r="N169" t="s">
        <v>818</v>
      </c>
    </row>
    <row r="170" spans="1:14" x14ac:dyDescent="0.25">
      <c r="A170" t="s">
        <v>144</v>
      </c>
      <c r="B170" t="s">
        <v>158</v>
      </c>
      <c r="C170" t="s">
        <v>54</v>
      </c>
      <c r="D170" t="s">
        <v>146</v>
      </c>
      <c r="E170">
        <v>24.334</v>
      </c>
      <c r="F170" s="1">
        <v>157559989.56</v>
      </c>
      <c r="G170" s="1">
        <v>157559989.56</v>
      </c>
      <c r="H170" s="1">
        <v>6474890.6699999999</v>
      </c>
      <c r="I170" s="1">
        <v>6474890.6699999999</v>
      </c>
      <c r="J170" t="s">
        <v>268</v>
      </c>
      <c r="K170" t="s">
        <v>485</v>
      </c>
      <c r="L170" t="s">
        <v>496</v>
      </c>
      <c r="M170" t="s">
        <v>492</v>
      </c>
      <c r="N170" t="s">
        <v>818</v>
      </c>
    </row>
    <row r="171" spans="1:14" x14ac:dyDescent="0.25">
      <c r="A171" t="s">
        <v>144</v>
      </c>
      <c r="B171" t="s">
        <v>159</v>
      </c>
      <c r="C171" t="s">
        <v>54</v>
      </c>
      <c r="D171" t="s">
        <v>146</v>
      </c>
      <c r="E171">
        <v>24.334</v>
      </c>
      <c r="F171" s="1">
        <v>97336000</v>
      </c>
      <c r="G171" s="1">
        <v>97336000</v>
      </c>
      <c r="H171" s="1">
        <v>4000000</v>
      </c>
      <c r="I171" s="1">
        <v>4000000</v>
      </c>
      <c r="J171" t="s">
        <v>268</v>
      </c>
      <c r="K171" t="s">
        <v>485</v>
      </c>
      <c r="L171" t="s">
        <v>496</v>
      </c>
      <c r="M171" t="s">
        <v>493</v>
      </c>
      <c r="N171" t="s">
        <v>818</v>
      </c>
    </row>
    <row r="172" spans="1:14" x14ac:dyDescent="0.25">
      <c r="A172" t="s">
        <v>144</v>
      </c>
      <c r="B172" t="s">
        <v>160</v>
      </c>
      <c r="C172" t="s">
        <v>54</v>
      </c>
      <c r="D172" t="s">
        <v>146</v>
      </c>
      <c r="E172">
        <v>24.334</v>
      </c>
      <c r="F172" s="1">
        <v>35892634.18</v>
      </c>
      <c r="G172" s="1">
        <v>35892634.18</v>
      </c>
      <c r="H172" s="1">
        <v>1474999.35</v>
      </c>
      <c r="I172" s="1">
        <v>1474999.35</v>
      </c>
      <c r="J172" t="s">
        <v>268</v>
      </c>
      <c r="K172" t="s">
        <v>485</v>
      </c>
      <c r="L172" t="s">
        <v>496</v>
      </c>
      <c r="M172" t="s">
        <v>494</v>
      </c>
      <c r="N172" t="s">
        <v>818</v>
      </c>
    </row>
    <row r="173" spans="1:14" x14ac:dyDescent="0.25">
      <c r="A173" t="s">
        <v>144</v>
      </c>
      <c r="B173" t="s">
        <v>161</v>
      </c>
      <c r="C173" t="s">
        <v>54</v>
      </c>
      <c r="D173" t="s">
        <v>146</v>
      </c>
      <c r="E173">
        <v>24.334</v>
      </c>
      <c r="F173" s="1">
        <v>121616684.45</v>
      </c>
      <c r="G173" s="1">
        <v>114319683.16</v>
      </c>
      <c r="H173" s="1">
        <v>4997809</v>
      </c>
      <c r="I173" s="1">
        <v>4697940.46</v>
      </c>
      <c r="J173" t="s">
        <v>268</v>
      </c>
      <c r="K173" t="s">
        <v>485</v>
      </c>
      <c r="L173" t="s">
        <v>497</v>
      </c>
      <c r="M173" t="s">
        <v>487</v>
      </c>
      <c r="N173" t="s">
        <v>818</v>
      </c>
    </row>
    <row r="174" spans="1:14" x14ac:dyDescent="0.25">
      <c r="A174" t="s">
        <v>144</v>
      </c>
      <c r="B174" t="s">
        <v>162</v>
      </c>
      <c r="C174" t="s">
        <v>54</v>
      </c>
      <c r="D174" t="s">
        <v>146</v>
      </c>
      <c r="E174">
        <v>24.334</v>
      </c>
      <c r="F174" s="1">
        <v>81077822.400000006</v>
      </c>
      <c r="G174" s="1">
        <v>81077822.400000006</v>
      </c>
      <c r="H174" s="1">
        <v>3331874.01</v>
      </c>
      <c r="I174" s="1">
        <v>3331874.01</v>
      </c>
      <c r="J174" t="s">
        <v>268</v>
      </c>
      <c r="K174" t="s">
        <v>485</v>
      </c>
      <c r="L174" t="s">
        <v>497</v>
      </c>
      <c r="M174" t="s">
        <v>488</v>
      </c>
      <c r="N174" t="s">
        <v>818</v>
      </c>
    </row>
    <row r="175" spans="1:14" x14ac:dyDescent="0.25">
      <c r="A175" t="s">
        <v>144</v>
      </c>
      <c r="B175" t="s">
        <v>163</v>
      </c>
      <c r="C175" t="s">
        <v>54</v>
      </c>
      <c r="D175" t="s">
        <v>146</v>
      </c>
      <c r="E175">
        <v>24.334</v>
      </c>
      <c r="F175" s="1">
        <v>26755671.010000002</v>
      </c>
      <c r="G175" s="1">
        <v>25927708.370000001</v>
      </c>
      <c r="H175" s="1">
        <v>1099518</v>
      </c>
      <c r="I175" s="1">
        <v>1065493.07</v>
      </c>
      <c r="J175" t="s">
        <v>268</v>
      </c>
      <c r="K175" t="s">
        <v>498</v>
      </c>
      <c r="L175" t="s">
        <v>499</v>
      </c>
      <c r="M175" t="s">
        <v>487</v>
      </c>
      <c r="N175" t="s">
        <v>818</v>
      </c>
    </row>
    <row r="176" spans="1:14" x14ac:dyDescent="0.25">
      <c r="A176" t="s">
        <v>144</v>
      </c>
      <c r="B176" t="s">
        <v>164</v>
      </c>
      <c r="C176" t="s">
        <v>54</v>
      </c>
      <c r="D176" t="s">
        <v>146</v>
      </c>
      <c r="E176">
        <v>24.334</v>
      </c>
      <c r="F176" s="1">
        <v>18500361.510000002</v>
      </c>
      <c r="G176" s="1">
        <v>17927862.059999999</v>
      </c>
      <c r="H176" s="1">
        <v>760268</v>
      </c>
      <c r="I176" s="1">
        <v>736741.27</v>
      </c>
      <c r="J176" t="s">
        <v>268</v>
      </c>
      <c r="K176" t="s">
        <v>498</v>
      </c>
      <c r="L176" t="s">
        <v>499</v>
      </c>
      <c r="M176" t="s">
        <v>488</v>
      </c>
      <c r="N176" t="s">
        <v>818</v>
      </c>
    </row>
    <row r="177" spans="1:14" x14ac:dyDescent="0.25">
      <c r="A177" t="s">
        <v>144</v>
      </c>
      <c r="B177" t="s">
        <v>165</v>
      </c>
      <c r="C177" t="s">
        <v>54</v>
      </c>
      <c r="D177" t="s">
        <v>146</v>
      </c>
      <c r="E177">
        <v>24.334</v>
      </c>
      <c r="F177" s="1">
        <v>236850933.5</v>
      </c>
      <c r="G177" s="1">
        <v>222639877.5</v>
      </c>
      <c r="H177" s="1">
        <v>9733333.3399999999</v>
      </c>
      <c r="I177" s="1">
        <v>9149333.3399999999</v>
      </c>
      <c r="J177" t="s">
        <v>268</v>
      </c>
      <c r="K177" t="s">
        <v>498</v>
      </c>
      <c r="L177" t="s">
        <v>499</v>
      </c>
      <c r="M177" t="s">
        <v>489</v>
      </c>
      <c r="N177" t="s">
        <v>818</v>
      </c>
    </row>
    <row r="178" spans="1:14" x14ac:dyDescent="0.25">
      <c r="A178" t="s">
        <v>144</v>
      </c>
      <c r="B178" t="s">
        <v>166</v>
      </c>
      <c r="C178" t="s">
        <v>54</v>
      </c>
      <c r="D178" t="s">
        <v>146</v>
      </c>
      <c r="E178">
        <v>24.334</v>
      </c>
      <c r="F178" s="1">
        <v>431213891.94</v>
      </c>
      <c r="G178" s="1">
        <v>405341058.44</v>
      </c>
      <c r="H178" s="1">
        <v>17720633.350000001</v>
      </c>
      <c r="I178" s="1">
        <v>16657395.35</v>
      </c>
      <c r="J178" t="s">
        <v>268</v>
      </c>
      <c r="K178" t="s">
        <v>498</v>
      </c>
      <c r="L178" t="s">
        <v>499</v>
      </c>
      <c r="M178" t="s">
        <v>490</v>
      </c>
      <c r="N178" t="s">
        <v>818</v>
      </c>
    </row>
    <row r="179" spans="1:14" x14ac:dyDescent="0.25">
      <c r="A179" t="s">
        <v>144</v>
      </c>
      <c r="B179" t="s">
        <v>167</v>
      </c>
      <c r="C179" t="s">
        <v>54</v>
      </c>
      <c r="D179" t="s">
        <v>146</v>
      </c>
      <c r="E179">
        <v>24.334</v>
      </c>
      <c r="F179" s="1">
        <v>157559989.56</v>
      </c>
      <c r="G179" s="1">
        <v>148106390.19</v>
      </c>
      <c r="H179" s="1">
        <v>6474890.6699999999</v>
      </c>
      <c r="I179" s="1">
        <v>6086397.2300000004</v>
      </c>
      <c r="J179" t="s">
        <v>268</v>
      </c>
      <c r="K179" t="s">
        <v>498</v>
      </c>
      <c r="L179" t="s">
        <v>499</v>
      </c>
      <c r="M179" t="s">
        <v>492</v>
      </c>
      <c r="N179" t="s">
        <v>818</v>
      </c>
    </row>
    <row r="180" spans="1:14" x14ac:dyDescent="0.25">
      <c r="A180" t="s">
        <v>144</v>
      </c>
      <c r="B180" t="s">
        <v>168</v>
      </c>
      <c r="C180" t="s">
        <v>54</v>
      </c>
      <c r="D180" t="s">
        <v>146</v>
      </c>
      <c r="E180">
        <v>24.334</v>
      </c>
      <c r="F180" s="1">
        <v>0</v>
      </c>
      <c r="G180" s="1">
        <v>0</v>
      </c>
      <c r="H180" s="1">
        <v>0</v>
      </c>
      <c r="I180" s="1">
        <v>0</v>
      </c>
      <c r="J180" t="s">
        <v>268</v>
      </c>
      <c r="K180" t="s">
        <v>498</v>
      </c>
      <c r="L180" t="s">
        <v>499</v>
      </c>
      <c r="M180" t="s">
        <v>495</v>
      </c>
      <c r="N180" t="s">
        <v>818</v>
      </c>
    </row>
    <row r="181" spans="1:14" x14ac:dyDescent="0.25">
      <c r="A181" t="s">
        <v>144</v>
      </c>
      <c r="B181" t="s">
        <v>169</v>
      </c>
      <c r="C181" t="s">
        <v>54</v>
      </c>
      <c r="D181" t="s">
        <v>146</v>
      </c>
      <c r="E181">
        <v>24.334</v>
      </c>
      <c r="F181" s="1">
        <v>9304224253.8899994</v>
      </c>
      <c r="G181" s="1">
        <v>8810646934.1599998</v>
      </c>
      <c r="H181" s="1">
        <v>382354904.81999999</v>
      </c>
      <c r="I181" s="1">
        <v>362071461.08999997</v>
      </c>
      <c r="J181" t="s">
        <v>268</v>
      </c>
      <c r="K181" t="s">
        <v>498</v>
      </c>
      <c r="L181" t="s">
        <v>499</v>
      </c>
      <c r="M181" t="s">
        <v>500</v>
      </c>
      <c r="N181" t="s">
        <v>818</v>
      </c>
    </row>
    <row r="182" spans="1:14" x14ac:dyDescent="0.25">
      <c r="A182" t="s">
        <v>144</v>
      </c>
      <c r="B182" t="s">
        <v>170</v>
      </c>
      <c r="C182" t="s">
        <v>54</v>
      </c>
      <c r="D182" t="s">
        <v>146</v>
      </c>
      <c r="E182">
        <v>24.334</v>
      </c>
      <c r="F182" s="1">
        <v>3163420002.4400001</v>
      </c>
      <c r="G182" s="1">
        <v>2973614802.4400001</v>
      </c>
      <c r="H182" s="1">
        <v>130000000.09999999</v>
      </c>
      <c r="I182" s="1">
        <v>122200000.09</v>
      </c>
      <c r="J182" t="s">
        <v>268</v>
      </c>
      <c r="K182" t="s">
        <v>498</v>
      </c>
      <c r="L182" t="s">
        <v>499</v>
      </c>
      <c r="M182" t="s">
        <v>501</v>
      </c>
      <c r="N182" t="s">
        <v>818</v>
      </c>
    </row>
    <row r="183" spans="1:14" x14ac:dyDescent="0.25">
      <c r="A183" t="s">
        <v>144</v>
      </c>
      <c r="B183" t="s">
        <v>171</v>
      </c>
      <c r="C183" t="s">
        <v>54</v>
      </c>
      <c r="D183" t="s">
        <v>146</v>
      </c>
      <c r="E183">
        <v>24.334</v>
      </c>
      <c r="F183" s="1">
        <v>832904.16</v>
      </c>
      <c r="G183" s="1">
        <v>806290.55</v>
      </c>
      <c r="H183" s="1">
        <v>34228</v>
      </c>
      <c r="I183" s="1">
        <v>33134.33</v>
      </c>
      <c r="J183" t="s">
        <v>268</v>
      </c>
      <c r="K183" t="s">
        <v>498</v>
      </c>
      <c r="L183" t="s">
        <v>502</v>
      </c>
      <c r="M183" t="s">
        <v>487</v>
      </c>
      <c r="N183" t="s">
        <v>818</v>
      </c>
    </row>
    <row r="184" spans="1:14" x14ac:dyDescent="0.25">
      <c r="A184" t="s">
        <v>144</v>
      </c>
      <c r="B184" t="s">
        <v>172</v>
      </c>
      <c r="C184" t="s">
        <v>54</v>
      </c>
      <c r="D184" t="s">
        <v>146</v>
      </c>
      <c r="E184">
        <v>24.334</v>
      </c>
      <c r="F184" s="1">
        <v>2639800.9900000002</v>
      </c>
      <c r="G184" s="1">
        <v>2555452.5299999998</v>
      </c>
      <c r="H184" s="1">
        <v>108482</v>
      </c>
      <c r="I184" s="1">
        <v>105015.72</v>
      </c>
      <c r="J184" t="s">
        <v>268</v>
      </c>
      <c r="K184" t="s">
        <v>498</v>
      </c>
      <c r="L184" t="s">
        <v>502</v>
      </c>
      <c r="M184" t="s">
        <v>488</v>
      </c>
      <c r="N184" t="s">
        <v>818</v>
      </c>
    </row>
    <row r="185" spans="1:14" x14ac:dyDescent="0.25">
      <c r="A185" t="s">
        <v>144</v>
      </c>
      <c r="B185" t="s">
        <v>173</v>
      </c>
      <c r="C185" t="s">
        <v>54</v>
      </c>
      <c r="D185" t="s">
        <v>146</v>
      </c>
      <c r="E185">
        <v>24.334</v>
      </c>
      <c r="F185" s="1">
        <v>1216700000.98</v>
      </c>
      <c r="G185" s="1">
        <v>1143698000.98</v>
      </c>
      <c r="H185" s="1">
        <v>50000000.039999999</v>
      </c>
      <c r="I185" s="1">
        <v>47000000.039999999</v>
      </c>
      <c r="J185" t="s">
        <v>268</v>
      </c>
      <c r="K185" t="s">
        <v>498</v>
      </c>
      <c r="L185" t="s">
        <v>502</v>
      </c>
      <c r="M185" t="s">
        <v>503</v>
      </c>
      <c r="N185" t="s">
        <v>818</v>
      </c>
    </row>
    <row r="186" spans="1:14" x14ac:dyDescent="0.25">
      <c r="A186" t="s">
        <v>144</v>
      </c>
      <c r="B186" t="s">
        <v>174</v>
      </c>
      <c r="C186" t="s">
        <v>54</v>
      </c>
      <c r="D186" t="s">
        <v>146</v>
      </c>
      <c r="E186">
        <v>24.334</v>
      </c>
      <c r="F186" s="1">
        <v>2432329.31</v>
      </c>
      <c r="G186" s="1">
        <v>2286389.54</v>
      </c>
      <c r="H186" s="1">
        <v>99956</v>
      </c>
      <c r="I186" s="1">
        <v>93958.64</v>
      </c>
      <c r="J186" t="s">
        <v>268</v>
      </c>
      <c r="K186" t="s">
        <v>498</v>
      </c>
      <c r="L186" t="s">
        <v>504</v>
      </c>
      <c r="M186" t="s">
        <v>487</v>
      </c>
      <c r="N186" t="s">
        <v>818</v>
      </c>
    </row>
    <row r="187" spans="1:14" x14ac:dyDescent="0.25">
      <c r="A187" t="s">
        <v>144</v>
      </c>
      <c r="B187" t="s">
        <v>175</v>
      </c>
      <c r="C187" t="s">
        <v>54</v>
      </c>
      <c r="D187" t="s">
        <v>146</v>
      </c>
      <c r="E187">
        <v>24.334</v>
      </c>
      <c r="F187" s="1">
        <v>1266511.94</v>
      </c>
      <c r="G187" s="1">
        <v>1190520.99</v>
      </c>
      <c r="H187" s="1">
        <v>52047</v>
      </c>
      <c r="I187" s="1">
        <v>48924.18</v>
      </c>
      <c r="J187" t="s">
        <v>268</v>
      </c>
      <c r="K187" t="s">
        <v>498</v>
      </c>
      <c r="L187" t="s">
        <v>504</v>
      </c>
      <c r="M187" t="s">
        <v>488</v>
      </c>
      <c r="N187" t="s">
        <v>818</v>
      </c>
    </row>
    <row r="188" spans="1:14" x14ac:dyDescent="0.25">
      <c r="A188" t="s">
        <v>144</v>
      </c>
      <c r="B188" t="s">
        <v>176</v>
      </c>
      <c r="C188" t="s">
        <v>54</v>
      </c>
      <c r="D188" t="s">
        <v>146</v>
      </c>
      <c r="E188">
        <v>24.334</v>
      </c>
      <c r="F188" s="1">
        <v>847195153.95000005</v>
      </c>
      <c r="G188" s="1">
        <v>796363444.75</v>
      </c>
      <c r="H188" s="1">
        <v>34815285.359999999</v>
      </c>
      <c r="I188" s="1">
        <v>32726368.239999998</v>
      </c>
      <c r="J188" t="s">
        <v>268</v>
      </c>
      <c r="K188" t="s">
        <v>498</v>
      </c>
      <c r="L188" t="s">
        <v>504</v>
      </c>
      <c r="M188" t="s">
        <v>505</v>
      </c>
      <c r="N188" t="s">
        <v>818</v>
      </c>
    </row>
    <row r="189" spans="1:14" x14ac:dyDescent="0.25">
      <c r="A189" t="s">
        <v>144</v>
      </c>
      <c r="B189" t="s">
        <v>177</v>
      </c>
      <c r="C189" t="s">
        <v>54</v>
      </c>
      <c r="D189" t="s">
        <v>146</v>
      </c>
      <c r="E189">
        <v>24.334</v>
      </c>
      <c r="F189" s="1">
        <v>708730403.13999999</v>
      </c>
      <c r="G189" s="1">
        <v>666206578.75</v>
      </c>
      <c r="H189" s="1">
        <v>29125109.02</v>
      </c>
      <c r="I189" s="1">
        <v>27377602.48</v>
      </c>
      <c r="J189" t="s">
        <v>268</v>
      </c>
      <c r="K189" t="s">
        <v>498</v>
      </c>
      <c r="L189" t="s">
        <v>504</v>
      </c>
      <c r="M189" t="s">
        <v>506</v>
      </c>
      <c r="N189" t="s">
        <v>818</v>
      </c>
    </row>
    <row r="190" spans="1:14" x14ac:dyDescent="0.25">
      <c r="A190" t="s">
        <v>144</v>
      </c>
      <c r="B190" t="s">
        <v>178</v>
      </c>
      <c r="C190" t="s">
        <v>54</v>
      </c>
      <c r="D190" t="s">
        <v>146</v>
      </c>
      <c r="E190">
        <v>24.334</v>
      </c>
      <c r="F190" s="1">
        <v>57520157.549999997</v>
      </c>
      <c r="G190" s="1">
        <v>54068948.090000004</v>
      </c>
      <c r="H190" s="1">
        <v>2363777.33</v>
      </c>
      <c r="I190" s="1">
        <v>2221950.69</v>
      </c>
      <c r="J190" t="s">
        <v>268</v>
      </c>
      <c r="K190" t="s">
        <v>498</v>
      </c>
      <c r="L190" t="s">
        <v>504</v>
      </c>
      <c r="M190" t="s">
        <v>507</v>
      </c>
      <c r="N190" t="s">
        <v>818</v>
      </c>
    </row>
    <row r="191" spans="1:14" x14ac:dyDescent="0.25">
      <c r="A191" t="s">
        <v>144</v>
      </c>
      <c r="B191" t="s">
        <v>179</v>
      </c>
      <c r="C191" t="s">
        <v>54</v>
      </c>
      <c r="D191" t="s">
        <v>146</v>
      </c>
      <c r="E191">
        <v>24.334</v>
      </c>
      <c r="F191" s="1">
        <v>13377835.75</v>
      </c>
      <c r="G191" s="1">
        <v>13109552.189999999</v>
      </c>
      <c r="H191" s="1">
        <v>549759</v>
      </c>
      <c r="I191" s="1">
        <v>538733.94999999995</v>
      </c>
      <c r="J191" t="s">
        <v>268</v>
      </c>
      <c r="K191" t="s">
        <v>508</v>
      </c>
      <c r="L191" t="s">
        <v>509</v>
      </c>
      <c r="M191" t="s">
        <v>487</v>
      </c>
      <c r="N191" t="s">
        <v>818</v>
      </c>
    </row>
    <row r="192" spans="1:14" x14ac:dyDescent="0.25">
      <c r="A192" t="s">
        <v>144</v>
      </c>
      <c r="B192" t="s">
        <v>180</v>
      </c>
      <c r="C192" t="s">
        <v>54</v>
      </c>
      <c r="D192" t="s">
        <v>146</v>
      </c>
      <c r="E192">
        <v>24.334</v>
      </c>
      <c r="F192" s="1">
        <v>11005270.75</v>
      </c>
      <c r="G192" s="1">
        <v>10784567.210000001</v>
      </c>
      <c r="H192" s="1">
        <v>452259</v>
      </c>
      <c r="I192" s="1">
        <v>443189.25</v>
      </c>
      <c r="J192" t="s">
        <v>268</v>
      </c>
      <c r="K192" t="s">
        <v>508</v>
      </c>
      <c r="L192" t="s">
        <v>509</v>
      </c>
      <c r="M192" t="s">
        <v>488</v>
      </c>
      <c r="N192" t="s">
        <v>818</v>
      </c>
    </row>
    <row r="193" spans="1:14" x14ac:dyDescent="0.25">
      <c r="A193" t="s">
        <v>144</v>
      </c>
      <c r="B193" t="s">
        <v>181</v>
      </c>
      <c r="C193" t="s">
        <v>54</v>
      </c>
      <c r="D193" t="s">
        <v>146</v>
      </c>
      <c r="E193">
        <v>24.334</v>
      </c>
      <c r="F193" s="1">
        <v>88947072.260000005</v>
      </c>
      <c r="G193" s="1">
        <v>88947072.260000005</v>
      </c>
      <c r="H193" s="1">
        <v>3655258.99</v>
      </c>
      <c r="I193" s="1">
        <v>3655258.99</v>
      </c>
      <c r="J193" t="s">
        <v>268</v>
      </c>
      <c r="K193" t="s">
        <v>508</v>
      </c>
      <c r="L193" t="s">
        <v>509</v>
      </c>
      <c r="M193" t="s">
        <v>510</v>
      </c>
      <c r="N193" t="s">
        <v>818</v>
      </c>
    </row>
    <row r="194" spans="1:14" x14ac:dyDescent="0.25">
      <c r="A194" t="s">
        <v>144</v>
      </c>
      <c r="B194" t="s">
        <v>182</v>
      </c>
      <c r="C194" t="s">
        <v>54</v>
      </c>
      <c r="D194" t="s">
        <v>146</v>
      </c>
      <c r="E194">
        <v>24.334</v>
      </c>
      <c r="F194" s="1">
        <v>429193717.56999999</v>
      </c>
      <c r="G194" s="1">
        <v>429193717.56999999</v>
      </c>
      <c r="H194" s="1">
        <v>17637614.760000002</v>
      </c>
      <c r="I194" s="1">
        <v>17637614.760000002</v>
      </c>
      <c r="J194" t="s">
        <v>268</v>
      </c>
      <c r="K194" t="s">
        <v>508</v>
      </c>
      <c r="L194" t="s">
        <v>509</v>
      </c>
      <c r="M194" t="s">
        <v>511</v>
      </c>
      <c r="N194" t="s">
        <v>818</v>
      </c>
    </row>
    <row r="195" spans="1:14" x14ac:dyDescent="0.25">
      <c r="A195" t="s">
        <v>144</v>
      </c>
      <c r="B195" t="s">
        <v>183</v>
      </c>
      <c r="C195" t="s">
        <v>54</v>
      </c>
      <c r="D195" t="s">
        <v>146</v>
      </c>
      <c r="E195">
        <v>24.334</v>
      </c>
      <c r="F195" s="1">
        <v>85936738.680000007</v>
      </c>
      <c r="G195" s="1">
        <v>85936738.680000007</v>
      </c>
      <c r="H195" s="1">
        <v>3531550.05</v>
      </c>
      <c r="I195" s="1">
        <v>3531550.05</v>
      </c>
      <c r="J195" t="s">
        <v>268</v>
      </c>
      <c r="K195" t="s">
        <v>508</v>
      </c>
      <c r="L195" t="s">
        <v>509</v>
      </c>
      <c r="M195" t="s">
        <v>512</v>
      </c>
      <c r="N195" t="s">
        <v>818</v>
      </c>
    </row>
    <row r="196" spans="1:14" x14ac:dyDescent="0.25">
      <c r="A196" t="s">
        <v>144</v>
      </c>
      <c r="B196" t="s">
        <v>184</v>
      </c>
      <c r="C196" t="s">
        <v>54</v>
      </c>
      <c r="D196" t="s">
        <v>146</v>
      </c>
      <c r="E196">
        <v>24.334</v>
      </c>
      <c r="F196" s="1">
        <v>149545976.97999999</v>
      </c>
      <c r="G196" s="1">
        <v>149545976.97999999</v>
      </c>
      <c r="H196" s="1">
        <v>6145556.71</v>
      </c>
      <c r="I196" s="1">
        <v>6145556.71</v>
      </c>
      <c r="J196" t="s">
        <v>268</v>
      </c>
      <c r="K196" t="s">
        <v>508</v>
      </c>
      <c r="L196" t="s">
        <v>509</v>
      </c>
      <c r="M196" t="s">
        <v>513</v>
      </c>
      <c r="N196" t="s">
        <v>818</v>
      </c>
    </row>
    <row r="197" spans="1:14" x14ac:dyDescent="0.25">
      <c r="A197" t="s">
        <v>144</v>
      </c>
      <c r="B197" t="s">
        <v>185</v>
      </c>
      <c r="C197" t="s">
        <v>54</v>
      </c>
      <c r="D197" t="s">
        <v>146</v>
      </c>
      <c r="E197">
        <v>24.334</v>
      </c>
      <c r="F197" s="1">
        <v>32930046.579999998</v>
      </c>
      <c r="G197" s="1">
        <v>32930046.579999998</v>
      </c>
      <c r="H197" s="1">
        <v>1353252.51</v>
      </c>
      <c r="I197" s="1">
        <v>1353252.51</v>
      </c>
      <c r="J197" t="s">
        <v>268</v>
      </c>
      <c r="K197" t="s">
        <v>508</v>
      </c>
      <c r="L197" t="s">
        <v>509</v>
      </c>
      <c r="M197" t="s">
        <v>514</v>
      </c>
      <c r="N197" t="s">
        <v>818</v>
      </c>
    </row>
    <row r="198" spans="1:14" x14ac:dyDescent="0.25">
      <c r="A198" t="s">
        <v>144</v>
      </c>
      <c r="B198" t="s">
        <v>186</v>
      </c>
      <c r="C198" t="s">
        <v>54</v>
      </c>
      <c r="D198" t="s">
        <v>146</v>
      </c>
      <c r="E198">
        <v>24.334</v>
      </c>
      <c r="F198" s="1">
        <v>2698215470.9099998</v>
      </c>
      <c r="G198" s="1">
        <v>2536322542.5300002</v>
      </c>
      <c r="H198" s="1">
        <v>110882529.42</v>
      </c>
      <c r="I198" s="1">
        <v>104229577.65000001</v>
      </c>
      <c r="J198" t="s">
        <v>268</v>
      </c>
      <c r="K198" t="s">
        <v>508</v>
      </c>
      <c r="L198" t="s">
        <v>509</v>
      </c>
      <c r="M198" t="s">
        <v>491</v>
      </c>
      <c r="N198" t="s">
        <v>818</v>
      </c>
    </row>
    <row r="199" spans="1:14" x14ac:dyDescent="0.25">
      <c r="A199" t="s">
        <v>144</v>
      </c>
      <c r="B199" t="s">
        <v>187</v>
      </c>
      <c r="C199" t="s">
        <v>54</v>
      </c>
      <c r="D199" t="s">
        <v>146</v>
      </c>
      <c r="E199">
        <v>24.334</v>
      </c>
      <c r="F199" s="1">
        <v>97336000</v>
      </c>
      <c r="G199" s="1">
        <v>91495840</v>
      </c>
      <c r="H199" s="1">
        <v>4000000</v>
      </c>
      <c r="I199" s="1">
        <v>3760000</v>
      </c>
      <c r="J199" t="s">
        <v>268</v>
      </c>
      <c r="K199" t="s">
        <v>508</v>
      </c>
      <c r="L199" t="s">
        <v>509</v>
      </c>
      <c r="M199" t="s">
        <v>493</v>
      </c>
      <c r="N199" t="s">
        <v>818</v>
      </c>
    </row>
    <row r="200" spans="1:14" x14ac:dyDescent="0.25">
      <c r="A200" t="s">
        <v>144</v>
      </c>
      <c r="B200" t="s">
        <v>188</v>
      </c>
      <c r="C200" t="s">
        <v>54</v>
      </c>
      <c r="D200" t="s">
        <v>146</v>
      </c>
      <c r="E200">
        <v>24.334</v>
      </c>
      <c r="F200" s="1">
        <v>2176489891.3400002</v>
      </c>
      <c r="G200" s="1">
        <v>2094021895.99</v>
      </c>
      <c r="H200" s="1">
        <v>89442339.569999993</v>
      </c>
      <c r="I200" s="1">
        <v>86053336.719999999</v>
      </c>
      <c r="J200" t="s">
        <v>268</v>
      </c>
      <c r="K200" t="s">
        <v>508</v>
      </c>
      <c r="L200" t="s">
        <v>509</v>
      </c>
      <c r="M200" t="s">
        <v>515</v>
      </c>
      <c r="N200" t="s">
        <v>818</v>
      </c>
    </row>
    <row r="201" spans="1:14" x14ac:dyDescent="0.25">
      <c r="A201" t="s">
        <v>144</v>
      </c>
      <c r="B201" t="s">
        <v>189</v>
      </c>
      <c r="C201" t="s">
        <v>54</v>
      </c>
      <c r="D201" t="s">
        <v>146</v>
      </c>
      <c r="E201">
        <v>24.334</v>
      </c>
      <c r="F201" s="1">
        <v>25667259.859999999</v>
      </c>
      <c r="G201" s="1">
        <v>24127224.27</v>
      </c>
      <c r="H201" s="1">
        <v>1054790</v>
      </c>
      <c r="I201" s="1">
        <v>991502.6</v>
      </c>
      <c r="J201" t="s">
        <v>268</v>
      </c>
      <c r="K201" t="s">
        <v>516</v>
      </c>
      <c r="L201" t="s">
        <v>517</v>
      </c>
      <c r="M201" t="s">
        <v>487</v>
      </c>
      <c r="N201" t="s">
        <v>818</v>
      </c>
    </row>
    <row r="202" spans="1:14" x14ac:dyDescent="0.25">
      <c r="A202" t="s">
        <v>144</v>
      </c>
      <c r="B202" t="s">
        <v>190</v>
      </c>
      <c r="C202" t="s">
        <v>54</v>
      </c>
      <c r="D202" t="s">
        <v>146</v>
      </c>
      <c r="E202">
        <v>24.334</v>
      </c>
      <c r="F202" s="1">
        <v>15868947.720000001</v>
      </c>
      <c r="G202" s="1">
        <v>14916810.869999999</v>
      </c>
      <c r="H202" s="1">
        <v>652130.67000000004</v>
      </c>
      <c r="I202" s="1">
        <v>613002.82999999996</v>
      </c>
      <c r="J202" t="s">
        <v>268</v>
      </c>
      <c r="K202" t="s">
        <v>516</v>
      </c>
      <c r="L202" t="s">
        <v>517</v>
      </c>
      <c r="M202" t="s">
        <v>488</v>
      </c>
      <c r="N202" t="s">
        <v>818</v>
      </c>
    </row>
    <row r="203" spans="1:14" x14ac:dyDescent="0.25">
      <c r="A203" t="s">
        <v>144</v>
      </c>
      <c r="B203" t="s">
        <v>191</v>
      </c>
      <c r="C203" t="s">
        <v>54</v>
      </c>
      <c r="D203" t="s">
        <v>146</v>
      </c>
      <c r="E203">
        <v>24.334</v>
      </c>
      <c r="F203" s="1">
        <v>2688484779.79</v>
      </c>
      <c r="G203" s="1">
        <v>2527175692.71</v>
      </c>
      <c r="H203" s="1">
        <v>110482648.95</v>
      </c>
      <c r="I203" s="1">
        <v>103853690.02</v>
      </c>
      <c r="J203" t="s">
        <v>268</v>
      </c>
      <c r="K203" t="s">
        <v>516</v>
      </c>
      <c r="L203" t="s">
        <v>517</v>
      </c>
      <c r="M203" t="s">
        <v>518</v>
      </c>
      <c r="N203" t="s">
        <v>818</v>
      </c>
    </row>
    <row r="204" spans="1:14" x14ac:dyDescent="0.25">
      <c r="A204" t="s">
        <v>144</v>
      </c>
      <c r="B204" t="s">
        <v>192</v>
      </c>
      <c r="C204" t="s">
        <v>54</v>
      </c>
      <c r="D204" t="s">
        <v>146</v>
      </c>
      <c r="E204">
        <v>24.334</v>
      </c>
      <c r="F204" s="1">
        <v>672544097.48000002</v>
      </c>
      <c r="G204" s="1">
        <v>632191451.61000001</v>
      </c>
      <c r="H204" s="1">
        <v>27638041.32</v>
      </c>
      <c r="I204" s="1">
        <v>25979758.84</v>
      </c>
      <c r="J204" t="s">
        <v>268</v>
      </c>
      <c r="K204" t="s">
        <v>516</v>
      </c>
      <c r="L204" t="s">
        <v>517</v>
      </c>
      <c r="M204" t="s">
        <v>519</v>
      </c>
      <c r="N204" t="s">
        <v>818</v>
      </c>
    </row>
    <row r="205" spans="1:14" x14ac:dyDescent="0.25">
      <c r="A205" t="s">
        <v>144</v>
      </c>
      <c r="B205" t="s">
        <v>193</v>
      </c>
      <c r="C205" t="s">
        <v>54</v>
      </c>
      <c r="D205" t="s">
        <v>146</v>
      </c>
      <c r="E205">
        <v>24.334</v>
      </c>
      <c r="F205" s="1">
        <v>735343413.15999997</v>
      </c>
      <c r="G205" s="1">
        <v>691222808.48000002</v>
      </c>
      <c r="H205" s="1">
        <v>30218764.420000002</v>
      </c>
      <c r="I205" s="1">
        <v>28405638.550000001</v>
      </c>
      <c r="J205" t="s">
        <v>268</v>
      </c>
      <c r="K205" t="s">
        <v>516</v>
      </c>
      <c r="L205" t="s">
        <v>517</v>
      </c>
      <c r="M205" t="s">
        <v>520</v>
      </c>
      <c r="N205" t="s">
        <v>818</v>
      </c>
    </row>
    <row r="206" spans="1:14" x14ac:dyDescent="0.25">
      <c r="A206" t="s">
        <v>144</v>
      </c>
      <c r="B206" t="s">
        <v>194</v>
      </c>
      <c r="C206" t="s">
        <v>54</v>
      </c>
      <c r="D206" t="s">
        <v>146</v>
      </c>
      <c r="E206">
        <v>24.334</v>
      </c>
      <c r="F206" s="1">
        <v>368981225.32999998</v>
      </c>
      <c r="G206" s="1">
        <v>346842351.68000001</v>
      </c>
      <c r="H206" s="1">
        <v>15163196.57</v>
      </c>
      <c r="I206" s="1">
        <v>14253404.779999999</v>
      </c>
      <c r="J206" t="s">
        <v>268</v>
      </c>
      <c r="K206" t="s">
        <v>516</v>
      </c>
      <c r="L206" t="s">
        <v>517</v>
      </c>
      <c r="M206" t="s">
        <v>521</v>
      </c>
      <c r="N206" t="s">
        <v>818</v>
      </c>
    </row>
    <row r="207" spans="1:14" x14ac:dyDescent="0.25">
      <c r="A207" t="s">
        <v>144</v>
      </c>
      <c r="B207" t="s">
        <v>195</v>
      </c>
      <c r="C207" t="s">
        <v>54</v>
      </c>
      <c r="D207" t="s">
        <v>146</v>
      </c>
      <c r="E207">
        <v>24.334</v>
      </c>
      <c r="F207" s="1">
        <v>14849721519.120001</v>
      </c>
      <c r="G207" s="1">
        <v>13958738227.91</v>
      </c>
      <c r="H207" s="1">
        <v>610245809.12</v>
      </c>
      <c r="I207" s="1">
        <v>573631060.57000005</v>
      </c>
      <c r="J207" t="s">
        <v>268</v>
      </c>
      <c r="K207" t="s">
        <v>516</v>
      </c>
      <c r="L207" t="s">
        <v>517</v>
      </c>
      <c r="M207" t="s">
        <v>522</v>
      </c>
      <c r="N207" t="s">
        <v>818</v>
      </c>
    </row>
    <row r="208" spans="1:14" x14ac:dyDescent="0.25">
      <c r="A208" t="s">
        <v>144</v>
      </c>
      <c r="B208" t="s">
        <v>196</v>
      </c>
      <c r="C208" t="s">
        <v>54</v>
      </c>
      <c r="D208" t="s">
        <v>146</v>
      </c>
      <c r="E208">
        <v>24.334</v>
      </c>
      <c r="F208" s="1">
        <v>225648528.15000001</v>
      </c>
      <c r="G208" s="1">
        <v>212109616.16</v>
      </c>
      <c r="H208" s="1">
        <v>9272973.1300000008</v>
      </c>
      <c r="I208" s="1">
        <v>8716594.7400000002</v>
      </c>
      <c r="J208" t="s">
        <v>268</v>
      </c>
      <c r="K208" t="s">
        <v>516</v>
      </c>
      <c r="L208" t="s">
        <v>517</v>
      </c>
      <c r="M208" t="s">
        <v>523</v>
      </c>
      <c r="N208" t="s">
        <v>818</v>
      </c>
    </row>
    <row r="209" spans="1:14" x14ac:dyDescent="0.25">
      <c r="A209" t="s">
        <v>144</v>
      </c>
      <c r="B209" t="s">
        <v>197</v>
      </c>
      <c r="C209" t="s">
        <v>54</v>
      </c>
      <c r="D209" t="s">
        <v>146</v>
      </c>
      <c r="E209">
        <v>24.334</v>
      </c>
      <c r="F209" s="1">
        <v>73087931.150000006</v>
      </c>
      <c r="G209" s="1">
        <v>68702655.25</v>
      </c>
      <c r="H209" s="1">
        <v>3003531.33</v>
      </c>
      <c r="I209" s="1">
        <v>2823319.45</v>
      </c>
      <c r="J209" t="s">
        <v>268</v>
      </c>
      <c r="K209" t="s">
        <v>516</v>
      </c>
      <c r="L209" t="s">
        <v>517</v>
      </c>
      <c r="M209" t="s">
        <v>524</v>
      </c>
      <c r="N209" t="s">
        <v>818</v>
      </c>
    </row>
    <row r="210" spans="1:14" x14ac:dyDescent="0.25">
      <c r="A210" t="s">
        <v>144</v>
      </c>
      <c r="B210" t="s">
        <v>198</v>
      </c>
      <c r="C210" t="s">
        <v>54</v>
      </c>
      <c r="D210" t="s">
        <v>146</v>
      </c>
      <c r="E210">
        <v>24.334</v>
      </c>
      <c r="F210" s="1">
        <v>460145593.19</v>
      </c>
      <c r="G210" s="1">
        <v>434960821.06999999</v>
      </c>
      <c r="H210" s="1">
        <v>18909574.809999999</v>
      </c>
      <c r="I210" s="1">
        <v>17874612.530000001</v>
      </c>
      <c r="J210" t="s">
        <v>268</v>
      </c>
      <c r="K210" t="s">
        <v>516</v>
      </c>
      <c r="L210" t="s">
        <v>517</v>
      </c>
      <c r="M210" t="s">
        <v>525</v>
      </c>
      <c r="N210" t="s">
        <v>818</v>
      </c>
    </row>
    <row r="211" spans="1:14" x14ac:dyDescent="0.25">
      <c r="A211" t="s">
        <v>144</v>
      </c>
      <c r="B211" t="s">
        <v>199</v>
      </c>
      <c r="C211" t="s">
        <v>54</v>
      </c>
      <c r="D211" t="s">
        <v>146</v>
      </c>
      <c r="E211">
        <v>24.334</v>
      </c>
      <c r="F211" s="1">
        <v>1849965239</v>
      </c>
      <c r="G211" s="1">
        <v>1748712605.79</v>
      </c>
      <c r="H211" s="1">
        <v>76023885.879999995</v>
      </c>
      <c r="I211" s="1">
        <v>71862932.760000005</v>
      </c>
      <c r="J211" t="s">
        <v>268</v>
      </c>
      <c r="K211" t="s">
        <v>516</v>
      </c>
      <c r="L211" t="s">
        <v>517</v>
      </c>
      <c r="M211" t="s">
        <v>526</v>
      </c>
      <c r="N211" t="s">
        <v>818</v>
      </c>
    </row>
    <row r="212" spans="1:14" x14ac:dyDescent="0.25">
      <c r="A212" t="s">
        <v>144</v>
      </c>
      <c r="B212" t="s">
        <v>200</v>
      </c>
      <c r="C212" t="s">
        <v>54</v>
      </c>
      <c r="D212" t="s">
        <v>146</v>
      </c>
      <c r="E212">
        <v>24.334</v>
      </c>
      <c r="F212" s="1">
        <v>218008920.91999999</v>
      </c>
      <c r="G212" s="1">
        <v>206076817.03</v>
      </c>
      <c r="H212" s="1">
        <v>8959025.2699999996</v>
      </c>
      <c r="I212" s="1">
        <v>8468678.2699999996</v>
      </c>
      <c r="J212" t="s">
        <v>268</v>
      </c>
      <c r="K212" t="s">
        <v>516</v>
      </c>
      <c r="L212" t="s">
        <v>517</v>
      </c>
      <c r="M212" t="s">
        <v>527</v>
      </c>
      <c r="N212" t="s">
        <v>818</v>
      </c>
    </row>
    <row r="213" spans="1:14" x14ac:dyDescent="0.25">
      <c r="A213" t="s">
        <v>144</v>
      </c>
      <c r="B213" t="s">
        <v>201</v>
      </c>
      <c r="C213" t="s">
        <v>54</v>
      </c>
      <c r="D213" t="s">
        <v>146</v>
      </c>
      <c r="E213">
        <v>24.334</v>
      </c>
      <c r="F213" s="1">
        <v>9198252</v>
      </c>
      <c r="G213" s="1">
        <v>8646356.8800000008</v>
      </c>
      <c r="H213" s="1">
        <v>378000</v>
      </c>
      <c r="I213" s="1">
        <v>355320</v>
      </c>
      <c r="J213" t="s">
        <v>268</v>
      </c>
      <c r="K213" t="s">
        <v>516</v>
      </c>
      <c r="L213" t="s">
        <v>517</v>
      </c>
      <c r="M213" t="s">
        <v>528</v>
      </c>
      <c r="N213" t="s">
        <v>818</v>
      </c>
    </row>
    <row r="214" spans="1:14" x14ac:dyDescent="0.25">
      <c r="A214" t="s">
        <v>144</v>
      </c>
      <c r="B214" t="s">
        <v>202</v>
      </c>
      <c r="C214" t="s">
        <v>54</v>
      </c>
      <c r="D214" t="s">
        <v>146</v>
      </c>
      <c r="E214">
        <v>24.334</v>
      </c>
      <c r="F214" s="1">
        <v>91967919.599999994</v>
      </c>
      <c r="G214" s="1">
        <v>86449844.430000007</v>
      </c>
      <c r="H214" s="1">
        <v>3779400</v>
      </c>
      <c r="I214" s="1">
        <v>3552636</v>
      </c>
      <c r="J214" t="s">
        <v>268</v>
      </c>
      <c r="K214" t="s">
        <v>516</v>
      </c>
      <c r="L214" t="s">
        <v>517</v>
      </c>
      <c r="M214" t="s">
        <v>529</v>
      </c>
      <c r="N214" t="s">
        <v>818</v>
      </c>
    </row>
    <row r="215" spans="1:14" x14ac:dyDescent="0.25">
      <c r="A215" t="s">
        <v>144</v>
      </c>
      <c r="B215" t="s">
        <v>203</v>
      </c>
      <c r="C215" t="s">
        <v>54</v>
      </c>
      <c r="D215" t="s">
        <v>146</v>
      </c>
      <c r="E215">
        <v>24.334</v>
      </c>
      <c r="F215" s="1">
        <v>1445446719.4000001</v>
      </c>
      <c r="G215" s="1">
        <v>1358719916.5799999</v>
      </c>
      <c r="H215" s="1">
        <v>59400292.579999998</v>
      </c>
      <c r="I215" s="1">
        <v>55836275.020000003</v>
      </c>
      <c r="J215" t="s">
        <v>268</v>
      </c>
      <c r="K215" t="s">
        <v>516</v>
      </c>
      <c r="L215" t="s">
        <v>517</v>
      </c>
      <c r="M215" t="s">
        <v>530</v>
      </c>
      <c r="N215" t="s">
        <v>818</v>
      </c>
    </row>
    <row r="216" spans="1:14" x14ac:dyDescent="0.25">
      <c r="A216" t="s">
        <v>144</v>
      </c>
      <c r="B216" t="s">
        <v>204</v>
      </c>
      <c r="C216" t="s">
        <v>54</v>
      </c>
      <c r="D216" t="s">
        <v>146</v>
      </c>
      <c r="E216">
        <v>24.334</v>
      </c>
      <c r="F216" s="1">
        <v>8076228196.2200003</v>
      </c>
      <c r="G216" s="1">
        <v>7591654504.4300003</v>
      </c>
      <c r="H216" s="1">
        <v>331890695.99000001</v>
      </c>
      <c r="I216" s="1">
        <v>311977254.23000002</v>
      </c>
      <c r="J216" t="s">
        <v>268</v>
      </c>
      <c r="K216" t="s">
        <v>516</v>
      </c>
      <c r="L216" t="s">
        <v>517</v>
      </c>
      <c r="M216" t="s">
        <v>531</v>
      </c>
      <c r="N216" t="s">
        <v>818</v>
      </c>
    </row>
    <row r="217" spans="1:14" x14ac:dyDescent="0.25">
      <c r="A217" t="s">
        <v>144</v>
      </c>
      <c r="B217" t="s">
        <v>205</v>
      </c>
      <c r="C217" t="s">
        <v>54</v>
      </c>
      <c r="D217" t="s">
        <v>146</v>
      </c>
      <c r="E217">
        <v>24.334</v>
      </c>
      <c r="F217" s="1">
        <v>8151988590.9099998</v>
      </c>
      <c r="G217" s="1">
        <v>7662869275.5500002</v>
      </c>
      <c r="H217" s="1">
        <v>335004051.57999998</v>
      </c>
      <c r="I217" s="1">
        <v>314903808.48000002</v>
      </c>
      <c r="J217" t="s">
        <v>268</v>
      </c>
      <c r="K217" t="s">
        <v>516</v>
      </c>
      <c r="L217" t="s">
        <v>517</v>
      </c>
      <c r="M217" t="s">
        <v>532</v>
      </c>
      <c r="N217" t="s">
        <v>818</v>
      </c>
    </row>
    <row r="218" spans="1:14" x14ac:dyDescent="0.25">
      <c r="A218" t="s">
        <v>144</v>
      </c>
      <c r="B218" t="s">
        <v>206</v>
      </c>
      <c r="C218" t="s">
        <v>54</v>
      </c>
      <c r="D218" t="s">
        <v>146</v>
      </c>
      <c r="E218">
        <v>24.334</v>
      </c>
      <c r="F218" s="1">
        <v>1443551147.03</v>
      </c>
      <c r="G218" s="1">
        <v>1356938077.9200001</v>
      </c>
      <c r="H218" s="1">
        <v>59322394.460000001</v>
      </c>
      <c r="I218" s="1">
        <v>55763050.789999999</v>
      </c>
      <c r="J218" t="s">
        <v>268</v>
      </c>
      <c r="K218" t="s">
        <v>516</v>
      </c>
      <c r="L218" t="s">
        <v>517</v>
      </c>
      <c r="M218" t="s">
        <v>533</v>
      </c>
      <c r="N218" t="s">
        <v>818</v>
      </c>
    </row>
    <row r="219" spans="1:14" x14ac:dyDescent="0.25">
      <c r="A219" t="s">
        <v>144</v>
      </c>
      <c r="B219" t="s">
        <v>207</v>
      </c>
      <c r="C219" t="s">
        <v>54</v>
      </c>
      <c r="D219" t="s">
        <v>146</v>
      </c>
      <c r="E219">
        <v>24.334</v>
      </c>
      <c r="F219" s="1">
        <v>41464843.990000002</v>
      </c>
      <c r="G219" s="1">
        <v>38976953.350000001</v>
      </c>
      <c r="H219" s="1">
        <v>1703988</v>
      </c>
      <c r="I219" s="1">
        <v>1601748.72</v>
      </c>
      <c r="J219" t="s">
        <v>268</v>
      </c>
      <c r="K219" t="s">
        <v>516</v>
      </c>
      <c r="L219" t="s">
        <v>517</v>
      </c>
      <c r="M219" t="s">
        <v>534</v>
      </c>
      <c r="N219" t="s">
        <v>818</v>
      </c>
    </row>
    <row r="220" spans="1:14" x14ac:dyDescent="0.25">
      <c r="A220" t="s">
        <v>144</v>
      </c>
      <c r="B220" t="s">
        <v>208</v>
      </c>
      <c r="C220" t="s">
        <v>54</v>
      </c>
      <c r="D220" t="s">
        <v>146</v>
      </c>
      <c r="E220">
        <v>24.334</v>
      </c>
      <c r="F220" s="1">
        <v>46757781</v>
      </c>
      <c r="G220" s="1">
        <v>43952314.149999999</v>
      </c>
      <c r="H220" s="1">
        <v>1921500</v>
      </c>
      <c r="I220" s="1">
        <v>1806210</v>
      </c>
      <c r="J220" t="s">
        <v>268</v>
      </c>
      <c r="K220" t="s">
        <v>516</v>
      </c>
      <c r="L220" t="s">
        <v>517</v>
      </c>
      <c r="M220" t="s">
        <v>535</v>
      </c>
      <c r="N220" t="s">
        <v>818</v>
      </c>
    </row>
    <row r="221" spans="1:14" x14ac:dyDescent="0.25">
      <c r="A221" t="s">
        <v>144</v>
      </c>
      <c r="B221" t="s">
        <v>209</v>
      </c>
      <c r="C221" t="s">
        <v>54</v>
      </c>
      <c r="D221" t="s">
        <v>146</v>
      </c>
      <c r="E221">
        <v>24.334</v>
      </c>
      <c r="F221" s="1">
        <v>102100597.2</v>
      </c>
      <c r="G221" s="1">
        <v>95974561.370000005</v>
      </c>
      <c r="H221" s="1">
        <v>4195800</v>
      </c>
      <c r="I221" s="1">
        <v>3944052</v>
      </c>
      <c r="J221" t="s">
        <v>268</v>
      </c>
      <c r="K221" t="s">
        <v>516</v>
      </c>
      <c r="L221" t="s">
        <v>517</v>
      </c>
      <c r="M221" t="s">
        <v>536</v>
      </c>
      <c r="N221" t="s">
        <v>818</v>
      </c>
    </row>
    <row r="222" spans="1:14" x14ac:dyDescent="0.25">
      <c r="A222" t="s">
        <v>144</v>
      </c>
      <c r="B222" t="s">
        <v>210</v>
      </c>
      <c r="C222" t="s">
        <v>54</v>
      </c>
      <c r="D222" t="s">
        <v>146</v>
      </c>
      <c r="E222">
        <v>24.334</v>
      </c>
      <c r="F222" s="1">
        <v>19879058.059999999</v>
      </c>
      <c r="G222" s="1">
        <v>18686314.640000001</v>
      </c>
      <c r="H222" s="1">
        <v>816925.22</v>
      </c>
      <c r="I222" s="1">
        <v>767909.7</v>
      </c>
      <c r="J222" t="s">
        <v>268</v>
      </c>
      <c r="K222" t="s">
        <v>516</v>
      </c>
      <c r="L222" t="s">
        <v>517</v>
      </c>
      <c r="M222" t="s">
        <v>495</v>
      </c>
      <c r="N222" t="s">
        <v>818</v>
      </c>
    </row>
    <row r="223" spans="1:14" x14ac:dyDescent="0.25">
      <c r="A223" t="s">
        <v>144</v>
      </c>
      <c r="B223" t="s">
        <v>211</v>
      </c>
      <c r="C223" t="s">
        <v>54</v>
      </c>
      <c r="D223" t="s">
        <v>146</v>
      </c>
      <c r="E223">
        <v>24.334</v>
      </c>
      <c r="F223" s="1">
        <v>25667259.859999999</v>
      </c>
      <c r="G223" s="1">
        <v>24127224.27</v>
      </c>
      <c r="H223" s="1">
        <v>1054790</v>
      </c>
      <c r="I223" s="1">
        <v>991502.6</v>
      </c>
      <c r="J223" t="s">
        <v>268</v>
      </c>
      <c r="K223" t="s">
        <v>516</v>
      </c>
      <c r="L223" t="s">
        <v>537</v>
      </c>
      <c r="M223" t="s">
        <v>487</v>
      </c>
      <c r="N223" t="s">
        <v>818</v>
      </c>
    </row>
    <row r="224" spans="1:14" x14ac:dyDescent="0.25">
      <c r="A224" t="s">
        <v>144</v>
      </c>
      <c r="B224" t="s">
        <v>212</v>
      </c>
      <c r="C224" t="s">
        <v>54</v>
      </c>
      <c r="D224" t="s">
        <v>146</v>
      </c>
      <c r="E224">
        <v>24.334</v>
      </c>
      <c r="F224" s="1">
        <v>15868947.720000001</v>
      </c>
      <c r="G224" s="1">
        <v>14916810.869999999</v>
      </c>
      <c r="H224" s="1">
        <v>652130.67000000004</v>
      </c>
      <c r="I224" s="1">
        <v>613002.82999999996</v>
      </c>
      <c r="J224" t="s">
        <v>268</v>
      </c>
      <c r="K224" t="s">
        <v>516</v>
      </c>
      <c r="L224" t="s">
        <v>537</v>
      </c>
      <c r="M224" t="s">
        <v>488</v>
      </c>
      <c r="N224" t="s">
        <v>818</v>
      </c>
    </row>
    <row r="225" spans="1:14" x14ac:dyDescent="0.25">
      <c r="A225" t="s">
        <v>144</v>
      </c>
      <c r="B225" t="s">
        <v>213</v>
      </c>
      <c r="C225" t="s">
        <v>54</v>
      </c>
      <c r="D225" t="s">
        <v>146</v>
      </c>
      <c r="E225">
        <v>24.334</v>
      </c>
      <c r="F225" s="1">
        <v>460145593.19</v>
      </c>
      <c r="G225" s="1">
        <v>434960821.06999999</v>
      </c>
      <c r="H225" s="1">
        <v>18909574.809999999</v>
      </c>
      <c r="I225" s="1">
        <v>17874612.530000001</v>
      </c>
      <c r="J225" t="s">
        <v>268</v>
      </c>
      <c r="K225" t="s">
        <v>516</v>
      </c>
      <c r="L225" t="s">
        <v>537</v>
      </c>
      <c r="M225" t="s">
        <v>525</v>
      </c>
      <c r="N225" t="s">
        <v>818</v>
      </c>
    </row>
    <row r="226" spans="1:14" x14ac:dyDescent="0.25">
      <c r="A226" t="s">
        <v>144</v>
      </c>
      <c r="B226" t="s">
        <v>214</v>
      </c>
      <c r="C226" t="s">
        <v>54</v>
      </c>
      <c r="D226" t="s">
        <v>146</v>
      </c>
      <c r="E226">
        <v>24.334</v>
      </c>
      <c r="F226" s="1">
        <v>1849965239</v>
      </c>
      <c r="G226" s="1">
        <v>1748712605.79</v>
      </c>
      <c r="H226" s="1">
        <v>76023885.879999995</v>
      </c>
      <c r="I226" s="1">
        <v>71862932.760000005</v>
      </c>
      <c r="J226" t="s">
        <v>268</v>
      </c>
      <c r="K226" t="s">
        <v>516</v>
      </c>
      <c r="L226" t="s">
        <v>537</v>
      </c>
      <c r="M226" t="s">
        <v>526</v>
      </c>
      <c r="N226" t="s">
        <v>818</v>
      </c>
    </row>
    <row r="227" spans="1:14" x14ac:dyDescent="0.25">
      <c r="A227" t="s">
        <v>144</v>
      </c>
      <c r="B227" t="s">
        <v>215</v>
      </c>
      <c r="C227" t="s">
        <v>54</v>
      </c>
      <c r="D227" t="s">
        <v>146</v>
      </c>
      <c r="E227">
        <v>24.334</v>
      </c>
      <c r="F227" s="1">
        <v>218008920.91999999</v>
      </c>
      <c r="G227" s="1">
        <v>206076817.03</v>
      </c>
      <c r="H227" s="1">
        <v>8959025.2699999996</v>
      </c>
      <c r="I227" s="1">
        <v>8468678.2699999996</v>
      </c>
      <c r="J227" t="s">
        <v>268</v>
      </c>
      <c r="K227" t="s">
        <v>516</v>
      </c>
      <c r="L227" t="s">
        <v>537</v>
      </c>
      <c r="M227" t="s">
        <v>527</v>
      </c>
      <c r="N227" t="s">
        <v>818</v>
      </c>
    </row>
    <row r="228" spans="1:14" x14ac:dyDescent="0.25">
      <c r="A228" t="s">
        <v>144</v>
      </c>
      <c r="B228" t="s">
        <v>216</v>
      </c>
      <c r="C228" t="s">
        <v>54</v>
      </c>
      <c r="D228" t="s">
        <v>146</v>
      </c>
      <c r="E228">
        <v>24.334</v>
      </c>
      <c r="F228" s="1">
        <v>19879058.059999999</v>
      </c>
      <c r="G228" s="1">
        <v>18686314.640000001</v>
      </c>
      <c r="H228" s="1">
        <v>816925.22</v>
      </c>
      <c r="I228" s="1">
        <v>767909.7</v>
      </c>
      <c r="J228" t="s">
        <v>268</v>
      </c>
      <c r="K228" t="s">
        <v>516</v>
      </c>
      <c r="L228" t="s">
        <v>537</v>
      </c>
      <c r="M228" t="s">
        <v>495</v>
      </c>
      <c r="N228" t="s">
        <v>818</v>
      </c>
    </row>
    <row r="229" spans="1:14" x14ac:dyDescent="0.25">
      <c r="A229" t="s">
        <v>144</v>
      </c>
      <c r="B229" t="s">
        <v>217</v>
      </c>
      <c r="C229" t="s">
        <v>54</v>
      </c>
      <c r="D229" t="s">
        <v>146</v>
      </c>
      <c r="E229">
        <v>24.334</v>
      </c>
      <c r="F229" s="1">
        <v>31536864</v>
      </c>
      <c r="G229" s="1">
        <v>29644652.16</v>
      </c>
      <c r="H229" s="1">
        <v>1296000</v>
      </c>
      <c r="I229" s="1">
        <v>1218240</v>
      </c>
      <c r="J229" t="s">
        <v>268</v>
      </c>
      <c r="K229" t="s">
        <v>516</v>
      </c>
      <c r="L229" t="s">
        <v>537</v>
      </c>
      <c r="M229" t="s">
        <v>538</v>
      </c>
      <c r="N229" t="s">
        <v>818</v>
      </c>
    </row>
    <row r="230" spans="1:14" x14ac:dyDescent="0.25">
      <c r="A230" t="s">
        <v>144</v>
      </c>
      <c r="B230" t="s">
        <v>218</v>
      </c>
      <c r="C230" t="s">
        <v>54</v>
      </c>
      <c r="D230" t="s">
        <v>146</v>
      </c>
      <c r="E230">
        <v>24.334</v>
      </c>
      <c r="F230" s="1">
        <v>25667259.859999999</v>
      </c>
      <c r="G230" s="1">
        <v>24127224.27</v>
      </c>
      <c r="H230" s="1">
        <v>1054790</v>
      </c>
      <c r="I230" s="1">
        <v>991502.6</v>
      </c>
      <c r="J230" t="s">
        <v>268</v>
      </c>
      <c r="K230" t="s">
        <v>516</v>
      </c>
      <c r="L230" t="s">
        <v>539</v>
      </c>
      <c r="M230" t="s">
        <v>487</v>
      </c>
      <c r="N230" t="s">
        <v>818</v>
      </c>
    </row>
    <row r="231" spans="1:14" x14ac:dyDescent="0.25">
      <c r="A231" t="s">
        <v>144</v>
      </c>
      <c r="B231" t="s">
        <v>219</v>
      </c>
      <c r="C231" t="s">
        <v>54</v>
      </c>
      <c r="D231" t="s">
        <v>146</v>
      </c>
      <c r="E231">
        <v>24.334</v>
      </c>
      <c r="F231" s="1">
        <v>15868947.720000001</v>
      </c>
      <c r="G231" s="1">
        <v>14916810.869999999</v>
      </c>
      <c r="H231" s="1">
        <v>652130.67000000004</v>
      </c>
      <c r="I231" s="1">
        <v>613002.82999999996</v>
      </c>
      <c r="J231" t="s">
        <v>268</v>
      </c>
      <c r="K231" t="s">
        <v>516</v>
      </c>
      <c r="L231" t="s">
        <v>539</v>
      </c>
      <c r="M231" t="s">
        <v>488</v>
      </c>
      <c r="N231" t="s">
        <v>818</v>
      </c>
    </row>
    <row r="232" spans="1:14" x14ac:dyDescent="0.25">
      <c r="A232" t="s">
        <v>144</v>
      </c>
      <c r="B232" t="s">
        <v>220</v>
      </c>
      <c r="C232" t="s">
        <v>54</v>
      </c>
      <c r="D232" t="s">
        <v>146</v>
      </c>
      <c r="E232">
        <v>24.334</v>
      </c>
      <c r="F232" s="1">
        <v>1206088650.48</v>
      </c>
      <c r="G232" s="1">
        <v>1133723331.5799999</v>
      </c>
      <c r="H232" s="1">
        <v>49563929.100000001</v>
      </c>
      <c r="I232" s="1">
        <v>46590093.350000001</v>
      </c>
      <c r="J232" t="s">
        <v>268</v>
      </c>
      <c r="K232" t="s">
        <v>516</v>
      </c>
      <c r="L232" t="s">
        <v>539</v>
      </c>
      <c r="M232" t="s">
        <v>518</v>
      </c>
      <c r="N232" t="s">
        <v>818</v>
      </c>
    </row>
    <row r="233" spans="1:14" x14ac:dyDescent="0.25">
      <c r="A233" t="s">
        <v>144</v>
      </c>
      <c r="B233" t="s">
        <v>221</v>
      </c>
      <c r="C233" t="s">
        <v>54</v>
      </c>
      <c r="D233" t="s">
        <v>146</v>
      </c>
      <c r="E233">
        <v>24.334</v>
      </c>
      <c r="F233" s="1">
        <v>1031191364.1</v>
      </c>
      <c r="G233" s="1">
        <v>969319882.44000006</v>
      </c>
      <c r="H233" s="1">
        <v>42376566.299999997</v>
      </c>
      <c r="I233" s="1">
        <v>39833972.32</v>
      </c>
      <c r="J233" t="s">
        <v>268</v>
      </c>
      <c r="K233" t="s">
        <v>516</v>
      </c>
      <c r="L233" t="s">
        <v>539</v>
      </c>
      <c r="M233" t="s">
        <v>540</v>
      </c>
      <c r="N233" t="s">
        <v>818</v>
      </c>
    </row>
    <row r="234" spans="1:14" x14ac:dyDescent="0.25">
      <c r="A234" t="s">
        <v>144</v>
      </c>
      <c r="B234" t="s">
        <v>222</v>
      </c>
      <c r="C234" t="s">
        <v>54</v>
      </c>
      <c r="D234" t="s">
        <v>146</v>
      </c>
      <c r="E234">
        <v>24.334</v>
      </c>
      <c r="F234" s="1">
        <v>171747581.00999999</v>
      </c>
      <c r="G234" s="1">
        <v>161442726.00999999</v>
      </c>
      <c r="H234" s="1">
        <v>7057926.4000000004</v>
      </c>
      <c r="I234" s="1">
        <v>6634450.8099999996</v>
      </c>
      <c r="J234" t="s">
        <v>268</v>
      </c>
      <c r="K234" t="s">
        <v>516</v>
      </c>
      <c r="L234" t="s">
        <v>539</v>
      </c>
      <c r="M234" t="s">
        <v>541</v>
      </c>
      <c r="N234" t="s">
        <v>818</v>
      </c>
    </row>
    <row r="235" spans="1:14" x14ac:dyDescent="0.25">
      <c r="A235" t="s">
        <v>144</v>
      </c>
      <c r="B235" t="s">
        <v>223</v>
      </c>
      <c r="C235" t="s">
        <v>54</v>
      </c>
      <c r="D235" t="s">
        <v>146</v>
      </c>
      <c r="E235">
        <v>24.334</v>
      </c>
      <c r="F235" s="1">
        <v>460145593.19</v>
      </c>
      <c r="G235" s="1">
        <v>434960821.06999999</v>
      </c>
      <c r="H235" s="1">
        <v>18909574.809999999</v>
      </c>
      <c r="I235" s="1">
        <v>17874612.530000001</v>
      </c>
      <c r="J235" t="s">
        <v>268</v>
      </c>
      <c r="K235" t="s">
        <v>516</v>
      </c>
      <c r="L235" t="s">
        <v>539</v>
      </c>
      <c r="M235" t="s">
        <v>525</v>
      </c>
      <c r="N235" t="s">
        <v>818</v>
      </c>
    </row>
    <row r="236" spans="1:14" x14ac:dyDescent="0.25">
      <c r="A236" t="s">
        <v>144</v>
      </c>
      <c r="B236" t="s">
        <v>224</v>
      </c>
      <c r="C236" t="s">
        <v>54</v>
      </c>
      <c r="D236" t="s">
        <v>146</v>
      </c>
      <c r="E236">
        <v>24.334</v>
      </c>
      <c r="F236" s="1">
        <v>1849965239</v>
      </c>
      <c r="G236" s="1">
        <v>1748712605.79</v>
      </c>
      <c r="H236" s="1">
        <v>76023885.879999995</v>
      </c>
      <c r="I236" s="1">
        <v>71862932.760000005</v>
      </c>
      <c r="J236" t="s">
        <v>268</v>
      </c>
      <c r="K236" t="s">
        <v>516</v>
      </c>
      <c r="L236" t="s">
        <v>539</v>
      </c>
      <c r="M236" t="s">
        <v>526</v>
      </c>
      <c r="N236" t="s">
        <v>818</v>
      </c>
    </row>
    <row r="237" spans="1:14" x14ac:dyDescent="0.25">
      <c r="A237" t="s">
        <v>144</v>
      </c>
      <c r="B237" t="s">
        <v>225</v>
      </c>
      <c r="C237" t="s">
        <v>54</v>
      </c>
      <c r="D237" t="s">
        <v>146</v>
      </c>
      <c r="E237">
        <v>24.334</v>
      </c>
      <c r="F237" s="1">
        <v>218008920.91999999</v>
      </c>
      <c r="G237" s="1">
        <v>206076817.03</v>
      </c>
      <c r="H237" s="1">
        <v>8959025.2699999996</v>
      </c>
      <c r="I237" s="1">
        <v>8468678.2699999996</v>
      </c>
      <c r="J237" t="s">
        <v>268</v>
      </c>
      <c r="K237" t="s">
        <v>516</v>
      </c>
      <c r="L237" t="s">
        <v>539</v>
      </c>
      <c r="M237" t="s">
        <v>527</v>
      </c>
      <c r="N237" t="s">
        <v>818</v>
      </c>
    </row>
    <row r="238" spans="1:14" x14ac:dyDescent="0.25">
      <c r="A238" t="s">
        <v>144</v>
      </c>
      <c r="B238" t="s">
        <v>226</v>
      </c>
      <c r="C238" t="s">
        <v>54</v>
      </c>
      <c r="D238" t="s">
        <v>146</v>
      </c>
      <c r="E238">
        <v>24.334</v>
      </c>
      <c r="F238" s="1">
        <v>19879058.059999999</v>
      </c>
      <c r="G238" s="1">
        <v>18686314.640000001</v>
      </c>
      <c r="H238" s="1">
        <v>816925.22</v>
      </c>
      <c r="I238" s="1">
        <v>767909.7</v>
      </c>
      <c r="J238" t="s">
        <v>268</v>
      </c>
      <c r="K238" t="s">
        <v>516</v>
      </c>
      <c r="L238" t="s">
        <v>539</v>
      </c>
      <c r="M238" t="s">
        <v>495</v>
      </c>
      <c r="N238" t="s">
        <v>818</v>
      </c>
    </row>
    <row r="239" spans="1:14" x14ac:dyDescent="0.25">
      <c r="A239" t="s">
        <v>144</v>
      </c>
      <c r="B239" t="s">
        <v>227</v>
      </c>
      <c r="C239" t="s">
        <v>54</v>
      </c>
      <c r="D239" t="s">
        <v>146</v>
      </c>
      <c r="E239">
        <v>24.334</v>
      </c>
      <c r="F239" s="1">
        <v>87602400</v>
      </c>
      <c r="G239" s="1">
        <v>82346256</v>
      </c>
      <c r="H239" s="1">
        <v>3600000</v>
      </c>
      <c r="I239" s="1">
        <v>3384000</v>
      </c>
      <c r="J239" t="s">
        <v>268</v>
      </c>
      <c r="K239" t="s">
        <v>516</v>
      </c>
      <c r="L239" t="s">
        <v>539</v>
      </c>
      <c r="M239" t="s">
        <v>542</v>
      </c>
      <c r="N239" t="s">
        <v>818</v>
      </c>
    </row>
    <row r="240" spans="1:14" x14ac:dyDescent="0.25">
      <c r="A240" t="s">
        <v>144</v>
      </c>
      <c r="B240" t="s">
        <v>228</v>
      </c>
      <c r="C240" t="s">
        <v>54</v>
      </c>
      <c r="D240" t="s">
        <v>146</v>
      </c>
      <c r="E240">
        <v>24.334</v>
      </c>
      <c r="F240" s="1">
        <v>252294912</v>
      </c>
      <c r="G240" s="1">
        <v>237157217.28</v>
      </c>
      <c r="H240" s="1">
        <v>10368000.01</v>
      </c>
      <c r="I240" s="1">
        <v>9745920.0099999998</v>
      </c>
      <c r="J240" t="s">
        <v>268</v>
      </c>
      <c r="K240" t="s">
        <v>516</v>
      </c>
      <c r="L240" t="s">
        <v>539</v>
      </c>
      <c r="M240" t="s">
        <v>543</v>
      </c>
      <c r="N240" t="s">
        <v>818</v>
      </c>
    </row>
    <row r="241" spans="1:14" x14ac:dyDescent="0.25">
      <c r="A241" t="s">
        <v>144</v>
      </c>
      <c r="B241" t="s">
        <v>229</v>
      </c>
      <c r="C241" t="s">
        <v>54</v>
      </c>
      <c r="D241" t="s">
        <v>146</v>
      </c>
      <c r="E241">
        <v>24.334</v>
      </c>
      <c r="F241" s="1">
        <v>31536864</v>
      </c>
      <c r="G241" s="1">
        <v>29644652.16</v>
      </c>
      <c r="H241" s="1">
        <v>1296000</v>
      </c>
      <c r="I241" s="1">
        <v>1218240</v>
      </c>
      <c r="J241" t="s">
        <v>268</v>
      </c>
      <c r="K241" t="s">
        <v>516</v>
      </c>
      <c r="L241" t="s">
        <v>539</v>
      </c>
      <c r="M241" t="s">
        <v>538</v>
      </c>
      <c r="N241" t="s">
        <v>818</v>
      </c>
    </row>
    <row r="242" spans="1:14" x14ac:dyDescent="0.25">
      <c r="A242" t="s">
        <v>144</v>
      </c>
      <c r="B242" t="s">
        <v>230</v>
      </c>
      <c r="C242" t="s">
        <v>54</v>
      </c>
      <c r="D242" t="s">
        <v>146</v>
      </c>
      <c r="E242">
        <v>24.334</v>
      </c>
      <c r="F242" s="1">
        <v>168466131.38999999</v>
      </c>
      <c r="G242" s="1">
        <v>158358163.75</v>
      </c>
      <c r="H242" s="1">
        <v>6923076.0099999998</v>
      </c>
      <c r="I242" s="1">
        <v>6507691.4400000004</v>
      </c>
      <c r="J242" t="s">
        <v>268</v>
      </c>
      <c r="K242" t="s">
        <v>516</v>
      </c>
      <c r="L242" t="s">
        <v>539</v>
      </c>
      <c r="M242" t="s">
        <v>544</v>
      </c>
      <c r="N242" t="s">
        <v>818</v>
      </c>
    </row>
    <row r="243" spans="1:14" x14ac:dyDescent="0.25">
      <c r="A243" t="s">
        <v>144</v>
      </c>
      <c r="B243" t="s">
        <v>231</v>
      </c>
      <c r="C243" t="s">
        <v>54</v>
      </c>
      <c r="D243" t="s">
        <v>146</v>
      </c>
      <c r="E243">
        <v>24.334</v>
      </c>
      <c r="F243" s="1">
        <v>112310778.83</v>
      </c>
      <c r="G243" s="1">
        <v>105572131.88</v>
      </c>
      <c r="H243" s="1">
        <v>4615385</v>
      </c>
      <c r="I243" s="1">
        <v>4338461.9000000004</v>
      </c>
      <c r="J243" t="s">
        <v>268</v>
      </c>
      <c r="K243" t="s">
        <v>516</v>
      </c>
      <c r="L243" t="s">
        <v>539</v>
      </c>
      <c r="M243" t="s">
        <v>545</v>
      </c>
      <c r="N243" t="s">
        <v>818</v>
      </c>
    </row>
    <row r="244" spans="1:14" x14ac:dyDescent="0.25">
      <c r="A244" t="s">
        <v>144</v>
      </c>
      <c r="B244" t="s">
        <v>232</v>
      </c>
      <c r="C244" t="s">
        <v>54</v>
      </c>
      <c r="D244" t="s">
        <v>146</v>
      </c>
      <c r="E244">
        <v>24.334</v>
      </c>
      <c r="F244" s="1">
        <v>440819778.82999998</v>
      </c>
      <c r="G244" s="1">
        <v>414370592.36000001</v>
      </c>
      <c r="H244" s="1">
        <v>18115385.010000002</v>
      </c>
      <c r="I244" s="1">
        <v>17028461.91</v>
      </c>
      <c r="J244" t="s">
        <v>268</v>
      </c>
      <c r="K244" t="s">
        <v>516</v>
      </c>
      <c r="L244" t="s">
        <v>539</v>
      </c>
      <c r="M244" t="s">
        <v>546</v>
      </c>
      <c r="N244" t="s">
        <v>818</v>
      </c>
    </row>
    <row r="245" spans="1:14" x14ac:dyDescent="0.25">
      <c r="A245" t="s">
        <v>144</v>
      </c>
      <c r="B245" t="s">
        <v>233</v>
      </c>
      <c r="C245" t="s">
        <v>54</v>
      </c>
      <c r="D245" t="s">
        <v>146</v>
      </c>
      <c r="E245">
        <v>24.334</v>
      </c>
      <c r="F245" s="1">
        <v>35892634.18</v>
      </c>
      <c r="G245" s="1">
        <v>33739076.149999999</v>
      </c>
      <c r="H245" s="1">
        <v>1474999.35</v>
      </c>
      <c r="I245" s="1">
        <v>1386499.39</v>
      </c>
      <c r="J245" t="s">
        <v>268</v>
      </c>
      <c r="K245" t="s">
        <v>547</v>
      </c>
      <c r="L245" t="s">
        <v>548</v>
      </c>
      <c r="M245" t="s">
        <v>494</v>
      </c>
      <c r="N245" t="s">
        <v>818</v>
      </c>
    </row>
    <row r="246" spans="1:14" x14ac:dyDescent="0.25">
      <c r="A246" t="s">
        <v>144</v>
      </c>
      <c r="B246" t="s">
        <v>234</v>
      </c>
      <c r="C246" t="s">
        <v>54</v>
      </c>
      <c r="D246" t="s">
        <v>146</v>
      </c>
      <c r="E246">
        <v>24.334</v>
      </c>
      <c r="F246" s="1">
        <v>30534598.129999999</v>
      </c>
      <c r="G246" s="1">
        <v>28702522.170000002</v>
      </c>
      <c r="H246" s="1">
        <v>1254812.1200000001</v>
      </c>
      <c r="I246" s="1">
        <v>1179523.3899999999</v>
      </c>
      <c r="J246" t="s">
        <v>268</v>
      </c>
      <c r="K246" t="s">
        <v>547</v>
      </c>
      <c r="L246" t="s">
        <v>548</v>
      </c>
      <c r="M246" t="s">
        <v>549</v>
      </c>
      <c r="N246" t="s">
        <v>818</v>
      </c>
    </row>
    <row r="247" spans="1:14" x14ac:dyDescent="0.25">
      <c r="A247" t="s">
        <v>144</v>
      </c>
      <c r="B247" t="s">
        <v>235</v>
      </c>
      <c r="C247" t="s">
        <v>54</v>
      </c>
      <c r="D247" t="s">
        <v>146</v>
      </c>
      <c r="E247">
        <v>24.334</v>
      </c>
      <c r="F247" s="1">
        <v>269758317.81999999</v>
      </c>
      <c r="G247" s="1">
        <v>253572818.81999999</v>
      </c>
      <c r="H247" s="1">
        <v>11085654.550000001</v>
      </c>
      <c r="I247" s="1">
        <v>10420515.279999999</v>
      </c>
      <c r="J247" t="s">
        <v>268</v>
      </c>
      <c r="K247" t="s">
        <v>547</v>
      </c>
      <c r="L247" t="s">
        <v>548</v>
      </c>
      <c r="M247" t="s">
        <v>550</v>
      </c>
      <c r="N247" t="s">
        <v>818</v>
      </c>
    </row>
    <row r="248" spans="1:14" x14ac:dyDescent="0.25">
      <c r="A248" t="s">
        <v>144</v>
      </c>
      <c r="B248" t="s">
        <v>236</v>
      </c>
      <c r="C248" t="s">
        <v>54</v>
      </c>
      <c r="D248" t="s">
        <v>146</v>
      </c>
      <c r="E248">
        <v>24.334</v>
      </c>
      <c r="F248" s="1">
        <v>1216164.6499999999</v>
      </c>
      <c r="G248" s="1">
        <v>1189641.08</v>
      </c>
      <c r="H248" s="1">
        <v>49978</v>
      </c>
      <c r="I248" s="1">
        <v>48888.02</v>
      </c>
      <c r="J248" t="s">
        <v>268</v>
      </c>
      <c r="K248" t="s">
        <v>547</v>
      </c>
      <c r="L248" t="s">
        <v>551</v>
      </c>
      <c r="M248" t="s">
        <v>487</v>
      </c>
      <c r="N248" t="s">
        <v>818</v>
      </c>
    </row>
    <row r="249" spans="1:14" x14ac:dyDescent="0.25">
      <c r="A249" t="s">
        <v>144</v>
      </c>
      <c r="B249" t="s">
        <v>237</v>
      </c>
      <c r="C249" t="s">
        <v>54</v>
      </c>
      <c r="D249" t="s">
        <v>146</v>
      </c>
      <c r="E249">
        <v>24.334</v>
      </c>
      <c r="F249" s="1">
        <v>59034.28</v>
      </c>
      <c r="G249" s="1">
        <v>57746.77</v>
      </c>
      <c r="H249" s="1">
        <v>2426</v>
      </c>
      <c r="I249" s="1">
        <v>2373.09</v>
      </c>
      <c r="J249" t="s">
        <v>268</v>
      </c>
      <c r="K249" t="s">
        <v>547</v>
      </c>
      <c r="L249" t="s">
        <v>551</v>
      </c>
      <c r="M249" t="s">
        <v>488</v>
      </c>
      <c r="N249" t="s">
        <v>818</v>
      </c>
    </row>
    <row r="250" spans="1:14" x14ac:dyDescent="0.25">
      <c r="A250" t="s">
        <v>144</v>
      </c>
      <c r="B250" t="s">
        <v>238</v>
      </c>
      <c r="C250" t="s">
        <v>54</v>
      </c>
      <c r="D250" t="s">
        <v>146</v>
      </c>
      <c r="E250">
        <v>24.334</v>
      </c>
      <c r="F250" s="1">
        <v>56125397.640000001</v>
      </c>
      <c r="G250" s="1">
        <v>52757873.789999999</v>
      </c>
      <c r="H250" s="1">
        <v>2306460</v>
      </c>
      <c r="I250" s="1">
        <v>2168072.4</v>
      </c>
      <c r="J250" t="s">
        <v>268</v>
      </c>
      <c r="K250" t="s">
        <v>547</v>
      </c>
      <c r="L250" t="s">
        <v>551</v>
      </c>
      <c r="M250" t="s">
        <v>552</v>
      </c>
      <c r="N250" t="s">
        <v>818</v>
      </c>
    </row>
    <row r="251" spans="1:14" x14ac:dyDescent="0.25">
      <c r="A251" t="s">
        <v>144</v>
      </c>
      <c r="B251" t="s">
        <v>239</v>
      </c>
      <c r="C251" t="s">
        <v>54</v>
      </c>
      <c r="D251" t="s">
        <v>146</v>
      </c>
      <c r="E251">
        <v>24.334</v>
      </c>
      <c r="F251" s="1">
        <v>196356399.47999999</v>
      </c>
      <c r="G251" s="1">
        <v>184575015.50999999</v>
      </c>
      <c r="H251" s="1">
        <v>8069220.0099999998</v>
      </c>
      <c r="I251" s="1">
        <v>7585066.8099999996</v>
      </c>
      <c r="J251" t="s">
        <v>268</v>
      </c>
      <c r="K251" t="s">
        <v>547</v>
      </c>
      <c r="L251" t="s">
        <v>551</v>
      </c>
      <c r="M251" t="s">
        <v>553</v>
      </c>
      <c r="N251" t="s">
        <v>818</v>
      </c>
    </row>
    <row r="252" spans="1:14" x14ac:dyDescent="0.25">
      <c r="A252" t="s">
        <v>144</v>
      </c>
      <c r="B252" t="s">
        <v>240</v>
      </c>
      <c r="C252" t="s">
        <v>54</v>
      </c>
      <c r="D252" t="s">
        <v>146</v>
      </c>
      <c r="E252">
        <v>24.334</v>
      </c>
      <c r="F252" s="1">
        <v>1250847424.52</v>
      </c>
      <c r="G252" s="1">
        <v>1175796579.0999999</v>
      </c>
      <c r="H252" s="1">
        <v>51403280.369999997</v>
      </c>
      <c r="I252" s="1">
        <v>48319083.549999997</v>
      </c>
      <c r="J252" t="s">
        <v>268</v>
      </c>
      <c r="K252" t="s">
        <v>554</v>
      </c>
      <c r="L252" t="s">
        <v>555</v>
      </c>
      <c r="M252" t="s">
        <v>556</v>
      </c>
      <c r="N252" t="s">
        <v>818</v>
      </c>
    </row>
    <row r="253" spans="1:14" x14ac:dyDescent="0.25">
      <c r="A253" t="s">
        <v>144</v>
      </c>
      <c r="B253" t="s">
        <v>241</v>
      </c>
      <c r="C253" t="s">
        <v>54</v>
      </c>
      <c r="D253" t="s">
        <v>146</v>
      </c>
      <c r="E253">
        <v>24.334</v>
      </c>
      <c r="F253" s="1">
        <v>636396062.88</v>
      </c>
      <c r="G253" s="1">
        <v>598212299.13</v>
      </c>
      <c r="H253" s="1">
        <v>26152546.350000001</v>
      </c>
      <c r="I253" s="1">
        <v>24583393.57</v>
      </c>
      <c r="J253" t="s">
        <v>268</v>
      </c>
      <c r="K253" t="s">
        <v>554</v>
      </c>
      <c r="L253" t="s">
        <v>555</v>
      </c>
      <c r="M253" t="s">
        <v>557</v>
      </c>
      <c r="N253" t="s">
        <v>818</v>
      </c>
    </row>
    <row r="254" spans="1:14" x14ac:dyDescent="0.25">
      <c r="A254" t="s">
        <v>144</v>
      </c>
      <c r="B254" t="s">
        <v>242</v>
      </c>
      <c r="C254" t="s">
        <v>54</v>
      </c>
      <c r="D254" t="s">
        <v>146</v>
      </c>
      <c r="E254">
        <v>24.334</v>
      </c>
      <c r="F254" s="1">
        <v>4018292472.0599999</v>
      </c>
      <c r="G254" s="1">
        <v>3791347027.3699999</v>
      </c>
      <c r="H254" s="1">
        <v>165130782.94</v>
      </c>
      <c r="I254" s="1">
        <v>155804513.31999999</v>
      </c>
      <c r="J254" t="s">
        <v>268</v>
      </c>
      <c r="K254" t="s">
        <v>554</v>
      </c>
      <c r="L254" t="s">
        <v>558</v>
      </c>
      <c r="M254" t="s">
        <v>559</v>
      </c>
      <c r="N254" t="s">
        <v>818</v>
      </c>
    </row>
    <row r="255" spans="1:14" x14ac:dyDescent="0.25">
      <c r="A255" t="s">
        <v>144</v>
      </c>
      <c r="B255" t="s">
        <v>243</v>
      </c>
      <c r="C255" t="s">
        <v>54</v>
      </c>
      <c r="D255" t="s">
        <v>146</v>
      </c>
      <c r="E255">
        <v>24.334</v>
      </c>
      <c r="F255" s="1">
        <v>107716009.83</v>
      </c>
      <c r="G255" s="1">
        <v>101632416.39</v>
      </c>
      <c r="H255" s="1">
        <v>4426564.07</v>
      </c>
      <c r="I255" s="1">
        <v>4176560.23</v>
      </c>
      <c r="J255" t="s">
        <v>268</v>
      </c>
      <c r="K255" t="s">
        <v>554</v>
      </c>
      <c r="L255" t="s">
        <v>558</v>
      </c>
      <c r="M255" t="s">
        <v>560</v>
      </c>
      <c r="N255" t="s">
        <v>818</v>
      </c>
    </row>
    <row r="256" spans="1:14" x14ac:dyDescent="0.25">
      <c r="A256" t="s">
        <v>144</v>
      </c>
      <c r="B256" t="s">
        <v>244</v>
      </c>
      <c r="C256" t="s">
        <v>54</v>
      </c>
      <c r="D256" t="s">
        <v>146</v>
      </c>
      <c r="E256">
        <v>24.334</v>
      </c>
      <c r="F256" s="1">
        <v>584016000.48000002</v>
      </c>
      <c r="G256" s="1">
        <v>548975040.48000002</v>
      </c>
      <c r="H256" s="1">
        <v>24000000.02</v>
      </c>
      <c r="I256" s="1">
        <v>22560000.02</v>
      </c>
      <c r="J256" t="s">
        <v>268</v>
      </c>
      <c r="K256" t="s">
        <v>561</v>
      </c>
      <c r="L256" t="s">
        <v>309</v>
      </c>
      <c r="M256" t="s">
        <v>562</v>
      </c>
      <c r="N256" t="s">
        <v>818</v>
      </c>
    </row>
    <row r="257" spans="1:14" x14ac:dyDescent="0.25">
      <c r="A257" t="s">
        <v>144</v>
      </c>
      <c r="B257" t="s">
        <v>245</v>
      </c>
      <c r="C257" t="s">
        <v>54</v>
      </c>
      <c r="D257" t="s">
        <v>146</v>
      </c>
      <c r="E257">
        <v>24.334</v>
      </c>
      <c r="F257" s="1">
        <v>146004000</v>
      </c>
      <c r="G257" s="1">
        <v>137243760</v>
      </c>
      <c r="H257" s="1">
        <v>6000000</v>
      </c>
      <c r="I257" s="1">
        <v>5640000</v>
      </c>
      <c r="J257" t="s">
        <v>268</v>
      </c>
      <c r="K257" t="s">
        <v>561</v>
      </c>
      <c r="L257" t="s">
        <v>309</v>
      </c>
      <c r="M257" t="s">
        <v>563</v>
      </c>
      <c r="N257" t="s">
        <v>818</v>
      </c>
    </row>
    <row r="258" spans="1:14" x14ac:dyDescent="0.25">
      <c r="A258" t="s">
        <v>144</v>
      </c>
      <c r="B258" t="s">
        <v>246</v>
      </c>
      <c r="C258" t="s">
        <v>54</v>
      </c>
      <c r="D258" t="s">
        <v>146</v>
      </c>
      <c r="E258">
        <v>24.334</v>
      </c>
      <c r="F258" s="1">
        <v>486680000.48000002</v>
      </c>
      <c r="G258" s="1">
        <v>457479200.48000002</v>
      </c>
      <c r="H258" s="1">
        <v>20000000.02</v>
      </c>
      <c r="I258" s="1">
        <v>18800000.010000002</v>
      </c>
      <c r="J258" t="s">
        <v>268</v>
      </c>
      <c r="K258" t="s">
        <v>564</v>
      </c>
      <c r="L258" t="s">
        <v>565</v>
      </c>
      <c r="M258" t="s">
        <v>566</v>
      </c>
      <c r="N258" t="s">
        <v>818</v>
      </c>
    </row>
    <row r="259" spans="1:14" x14ac:dyDescent="0.25">
      <c r="A259" t="s">
        <v>247</v>
      </c>
      <c r="B259" t="s">
        <v>248</v>
      </c>
      <c r="C259" t="s">
        <v>54</v>
      </c>
      <c r="D259" t="s">
        <v>249</v>
      </c>
      <c r="E259">
        <v>24.334</v>
      </c>
      <c r="F259" s="1">
        <v>29134827.379999999</v>
      </c>
      <c r="G259" s="1">
        <v>27415564.57</v>
      </c>
      <c r="H259" s="1">
        <v>1173702.67</v>
      </c>
      <c r="I259" s="1">
        <v>1103049.97</v>
      </c>
      <c r="J259" t="s">
        <v>277</v>
      </c>
      <c r="K259" t="s">
        <v>567</v>
      </c>
      <c r="L259" t="s">
        <v>568</v>
      </c>
      <c r="M259" t="s">
        <v>569</v>
      </c>
      <c r="N259" t="s">
        <v>819</v>
      </c>
    </row>
    <row r="260" spans="1:14" x14ac:dyDescent="0.25">
      <c r="A260" t="s">
        <v>247</v>
      </c>
      <c r="B260" t="s">
        <v>250</v>
      </c>
      <c r="C260" t="s">
        <v>54</v>
      </c>
      <c r="D260" t="s">
        <v>249</v>
      </c>
      <c r="E260">
        <v>24.334</v>
      </c>
      <c r="F260" s="1">
        <v>631228077.44000006</v>
      </c>
      <c r="G260" s="1">
        <v>595413628.15999997</v>
      </c>
      <c r="H260" s="1">
        <v>24923948</v>
      </c>
      <c r="I260" s="1">
        <v>23452161.640000001</v>
      </c>
      <c r="J260" t="s">
        <v>277</v>
      </c>
      <c r="K260" t="s">
        <v>567</v>
      </c>
      <c r="L260" t="s">
        <v>570</v>
      </c>
      <c r="M260" t="s">
        <v>571</v>
      </c>
      <c r="N260" t="s">
        <v>819</v>
      </c>
    </row>
    <row r="261" spans="1:14" x14ac:dyDescent="0.25">
      <c r="A261" t="s">
        <v>247</v>
      </c>
      <c r="B261" t="s">
        <v>251</v>
      </c>
      <c r="C261" t="s">
        <v>54</v>
      </c>
      <c r="D261" t="s">
        <v>249</v>
      </c>
      <c r="E261">
        <v>24.334</v>
      </c>
      <c r="F261" s="1">
        <v>3059089.98</v>
      </c>
      <c r="G261" s="1">
        <v>2849320.43</v>
      </c>
      <c r="H261" s="1">
        <v>119366.67</v>
      </c>
      <c r="I261" s="1">
        <v>110746.24000000001</v>
      </c>
      <c r="J261" t="s">
        <v>277</v>
      </c>
      <c r="K261" t="s">
        <v>567</v>
      </c>
      <c r="L261" t="s">
        <v>570</v>
      </c>
      <c r="M261" t="s">
        <v>572</v>
      </c>
      <c r="N261" t="s">
        <v>819</v>
      </c>
    </row>
    <row r="262" spans="1:14" x14ac:dyDescent="0.25">
      <c r="A262" t="s">
        <v>247</v>
      </c>
      <c r="B262" t="s">
        <v>252</v>
      </c>
      <c r="C262" t="s">
        <v>54</v>
      </c>
      <c r="D262" t="s">
        <v>249</v>
      </c>
      <c r="E262">
        <v>24.334</v>
      </c>
      <c r="F262" s="1">
        <v>63551210.609999999</v>
      </c>
      <c r="G262" s="1">
        <v>58828730.700000003</v>
      </c>
      <c r="H262" s="1">
        <v>2495417.33</v>
      </c>
      <c r="I262" s="1">
        <v>2301348.14</v>
      </c>
      <c r="J262" t="s">
        <v>277</v>
      </c>
      <c r="K262" t="s">
        <v>567</v>
      </c>
      <c r="L262" t="s">
        <v>573</v>
      </c>
      <c r="M262" t="s">
        <v>574</v>
      </c>
      <c r="N262" t="s">
        <v>819</v>
      </c>
    </row>
    <row r="263" spans="1:14" x14ac:dyDescent="0.25">
      <c r="A263" t="s">
        <v>247</v>
      </c>
      <c r="B263" t="s">
        <v>253</v>
      </c>
      <c r="C263" t="s">
        <v>54</v>
      </c>
      <c r="D263" t="s">
        <v>249</v>
      </c>
      <c r="E263">
        <v>24.334</v>
      </c>
      <c r="F263" s="1">
        <v>35208278.689999998</v>
      </c>
      <c r="G263" s="1">
        <v>32967326.809999999</v>
      </c>
      <c r="H263" s="1">
        <v>1383954.67</v>
      </c>
      <c r="I263" s="1">
        <v>1291863.28</v>
      </c>
      <c r="J263" t="s">
        <v>277</v>
      </c>
      <c r="K263" t="s">
        <v>567</v>
      </c>
      <c r="L263" t="s">
        <v>575</v>
      </c>
      <c r="M263" t="s">
        <v>576</v>
      </c>
      <c r="N263" t="s">
        <v>819</v>
      </c>
    </row>
    <row r="264" spans="1:14" x14ac:dyDescent="0.25">
      <c r="A264" t="s">
        <v>247</v>
      </c>
      <c r="B264" t="s">
        <v>254</v>
      </c>
      <c r="C264" t="s">
        <v>54</v>
      </c>
      <c r="D264" t="s">
        <v>249</v>
      </c>
      <c r="E264">
        <v>24.334</v>
      </c>
      <c r="F264" s="1">
        <v>45629638.420000002</v>
      </c>
      <c r="G264" s="1">
        <v>43285332.490000002</v>
      </c>
      <c r="H264" s="1">
        <v>1817778.67</v>
      </c>
      <c r="I264" s="1">
        <v>1721439.97</v>
      </c>
      <c r="J264" t="s">
        <v>277</v>
      </c>
      <c r="K264" t="s">
        <v>567</v>
      </c>
      <c r="L264" t="s">
        <v>575</v>
      </c>
      <c r="M264" t="s">
        <v>577</v>
      </c>
      <c r="N264" t="s">
        <v>819</v>
      </c>
    </row>
    <row r="265" spans="1:14" x14ac:dyDescent="0.25">
      <c r="A265" t="s">
        <v>247</v>
      </c>
      <c r="B265" t="s">
        <v>255</v>
      </c>
      <c r="C265" t="s">
        <v>54</v>
      </c>
      <c r="D265" t="s">
        <v>249</v>
      </c>
      <c r="E265">
        <v>24.334</v>
      </c>
      <c r="F265" s="1">
        <v>41771514.479999997</v>
      </c>
      <c r="G265" s="1">
        <v>39175215.390000001</v>
      </c>
      <c r="H265" s="1">
        <v>1713912.5</v>
      </c>
      <c r="I265" s="1">
        <v>1607218.2</v>
      </c>
      <c r="J265" t="s">
        <v>277</v>
      </c>
      <c r="K265" t="s">
        <v>578</v>
      </c>
      <c r="L265" t="s">
        <v>579</v>
      </c>
      <c r="M265" t="s">
        <v>580</v>
      </c>
      <c r="N265" t="s">
        <v>819</v>
      </c>
    </row>
    <row r="266" spans="1:14" x14ac:dyDescent="0.25">
      <c r="A266" t="s">
        <v>247</v>
      </c>
      <c r="B266" t="s">
        <v>256</v>
      </c>
      <c r="C266" t="s">
        <v>54</v>
      </c>
      <c r="D266" t="s">
        <v>249</v>
      </c>
      <c r="E266">
        <v>24.334</v>
      </c>
      <c r="F266" s="1">
        <v>27660217.940000001</v>
      </c>
      <c r="G266" s="1">
        <v>26069563.239999998</v>
      </c>
      <c r="H266" s="1">
        <v>1132308.8899999999</v>
      </c>
      <c r="I266" s="1">
        <v>1066941.31</v>
      </c>
      <c r="J266" t="s">
        <v>277</v>
      </c>
      <c r="K266" t="s">
        <v>578</v>
      </c>
      <c r="L266" t="s">
        <v>581</v>
      </c>
      <c r="M266" t="s">
        <v>582</v>
      </c>
      <c r="N266" t="s">
        <v>819</v>
      </c>
    </row>
    <row r="267" spans="1:14" x14ac:dyDescent="0.25">
      <c r="A267" t="s">
        <v>247</v>
      </c>
      <c r="B267" t="s">
        <v>257</v>
      </c>
      <c r="C267" t="s">
        <v>54</v>
      </c>
      <c r="D267" t="s">
        <v>249</v>
      </c>
      <c r="E267">
        <v>24.334</v>
      </c>
      <c r="F267" s="1">
        <v>0</v>
      </c>
      <c r="G267" s="1">
        <v>0</v>
      </c>
      <c r="H267" s="1">
        <v>0</v>
      </c>
      <c r="I267" s="1">
        <v>0</v>
      </c>
      <c r="J267" t="s">
        <v>277</v>
      </c>
      <c r="K267" t="s">
        <v>583</v>
      </c>
      <c r="L267" t="s">
        <v>584</v>
      </c>
      <c r="M267" t="s">
        <v>585</v>
      </c>
      <c r="N267" t="s">
        <v>819</v>
      </c>
    </row>
    <row r="268" spans="1:14" x14ac:dyDescent="0.25">
      <c r="A268" t="s">
        <v>247</v>
      </c>
      <c r="B268" t="s">
        <v>258</v>
      </c>
      <c r="C268" t="s">
        <v>54</v>
      </c>
      <c r="D268" t="s">
        <v>249</v>
      </c>
      <c r="E268">
        <v>24.334</v>
      </c>
      <c r="F268" s="1">
        <v>27010506.059999999</v>
      </c>
      <c r="G268" s="1">
        <v>24700724.23</v>
      </c>
      <c r="H268" s="1">
        <v>1076618.67</v>
      </c>
      <c r="I268" s="1">
        <v>981698.73</v>
      </c>
      <c r="J268" t="s">
        <v>277</v>
      </c>
      <c r="K268" t="s">
        <v>583</v>
      </c>
      <c r="L268" t="s">
        <v>584</v>
      </c>
      <c r="M268" t="s">
        <v>586</v>
      </c>
      <c r="N268" t="s">
        <v>819</v>
      </c>
    </row>
    <row r="269" spans="1:14" x14ac:dyDescent="0.25">
      <c r="A269" t="s">
        <v>247</v>
      </c>
      <c r="B269" t="s">
        <v>259</v>
      </c>
      <c r="C269" t="s">
        <v>54</v>
      </c>
      <c r="D269" t="s">
        <v>249</v>
      </c>
      <c r="E269">
        <v>24.334</v>
      </c>
      <c r="F269" s="1">
        <v>90704490.450000003</v>
      </c>
      <c r="G269" s="1">
        <v>84185019.840000004</v>
      </c>
      <c r="H269" s="1">
        <v>3597450.67</v>
      </c>
      <c r="I269" s="1">
        <v>3329534.56</v>
      </c>
      <c r="J269" t="s">
        <v>277</v>
      </c>
      <c r="K269" t="s">
        <v>583</v>
      </c>
      <c r="L269" t="s">
        <v>587</v>
      </c>
      <c r="M269" t="s">
        <v>588</v>
      </c>
      <c r="N269" t="s">
        <v>819</v>
      </c>
    </row>
    <row r="270" spans="1:14" x14ac:dyDescent="0.25">
      <c r="A270" t="s">
        <v>247</v>
      </c>
      <c r="B270" t="s">
        <v>260</v>
      </c>
      <c r="C270" t="s">
        <v>54</v>
      </c>
      <c r="D270" t="s">
        <v>249</v>
      </c>
      <c r="E270">
        <v>24.334</v>
      </c>
      <c r="F270" s="1">
        <v>42512387.049999997</v>
      </c>
      <c r="G270" s="1">
        <v>42512387.049999997</v>
      </c>
      <c r="H270" s="1">
        <v>1702172</v>
      </c>
      <c r="I270" s="1">
        <v>1702172</v>
      </c>
      <c r="J270" t="s">
        <v>277</v>
      </c>
      <c r="K270" t="s">
        <v>561</v>
      </c>
      <c r="L270" t="s">
        <v>309</v>
      </c>
      <c r="M270" t="s">
        <v>589</v>
      </c>
      <c r="N270" t="s">
        <v>819</v>
      </c>
    </row>
    <row r="271" spans="1:14" x14ac:dyDescent="0.25">
      <c r="A271" t="s">
        <v>261</v>
      </c>
      <c r="B271" t="s">
        <v>262</v>
      </c>
      <c r="C271" t="s">
        <v>54</v>
      </c>
      <c r="D271" t="s">
        <v>12</v>
      </c>
      <c r="F271" s="1">
        <v>361022436.31999999</v>
      </c>
      <c r="G271" s="1">
        <v>361022436.31999999</v>
      </c>
      <c r="H271" s="1">
        <v>14836132.01</v>
      </c>
      <c r="I271" s="1">
        <v>14836132.01</v>
      </c>
      <c r="J271" t="s">
        <v>269</v>
      </c>
      <c r="K271" t="s">
        <v>590</v>
      </c>
      <c r="L271" t="s">
        <v>405</v>
      </c>
      <c r="M271" t="s">
        <v>591</v>
      </c>
      <c r="N271" t="s">
        <v>815</v>
      </c>
    </row>
    <row r="272" spans="1:14" x14ac:dyDescent="0.25">
      <c r="A272" t="s">
        <v>261</v>
      </c>
      <c r="B272" t="s">
        <v>263</v>
      </c>
      <c r="C272" t="s">
        <v>54</v>
      </c>
      <c r="D272" t="s">
        <v>12</v>
      </c>
      <c r="F272" s="1">
        <v>3971681718.5500002</v>
      </c>
      <c r="G272" s="1">
        <v>3971681718.5500002</v>
      </c>
      <c r="H272" s="1">
        <v>163215325</v>
      </c>
      <c r="I272" s="1">
        <v>163215325</v>
      </c>
      <c r="J272" t="s">
        <v>269</v>
      </c>
      <c r="K272" t="s">
        <v>592</v>
      </c>
      <c r="L272" t="s">
        <v>593</v>
      </c>
      <c r="M272" t="s">
        <v>594</v>
      </c>
      <c r="N272" t="s">
        <v>815</v>
      </c>
    </row>
    <row r="273" spans="1:14" x14ac:dyDescent="0.25">
      <c r="A273" t="s">
        <v>261</v>
      </c>
      <c r="B273" t="s">
        <v>264</v>
      </c>
      <c r="C273" t="s">
        <v>54</v>
      </c>
      <c r="D273" t="s">
        <v>12</v>
      </c>
      <c r="F273" s="1">
        <v>280134103.27999997</v>
      </c>
      <c r="G273" s="1">
        <v>280134103.27999997</v>
      </c>
      <c r="H273" s="1">
        <v>11512045</v>
      </c>
      <c r="I273" s="1">
        <v>11512045</v>
      </c>
      <c r="J273" t="s">
        <v>269</v>
      </c>
      <c r="K273" t="s">
        <v>595</v>
      </c>
      <c r="L273" t="s">
        <v>596</v>
      </c>
      <c r="M273" t="s">
        <v>597</v>
      </c>
      <c r="N273" t="s">
        <v>815</v>
      </c>
    </row>
    <row r="274" spans="1:14" x14ac:dyDescent="0.25">
      <c r="A274" t="s">
        <v>261</v>
      </c>
      <c r="B274" t="s">
        <v>265</v>
      </c>
      <c r="C274" t="s">
        <v>54</v>
      </c>
      <c r="D274" t="s">
        <v>12</v>
      </c>
      <c r="F274" s="1">
        <v>1560795146.25</v>
      </c>
      <c r="G274" s="1">
        <v>1560795146.25</v>
      </c>
      <c r="H274" s="1">
        <v>64140509</v>
      </c>
      <c r="I274" s="1">
        <v>64140509</v>
      </c>
      <c r="J274" t="s">
        <v>269</v>
      </c>
      <c r="K274" t="s">
        <v>598</v>
      </c>
      <c r="L274" t="s">
        <v>599</v>
      </c>
      <c r="M274" t="s">
        <v>600</v>
      </c>
      <c r="N274" t="s">
        <v>815</v>
      </c>
    </row>
    <row r="275" spans="1:14" x14ac:dyDescent="0.25">
      <c r="A275" t="s">
        <v>261</v>
      </c>
      <c r="B275" t="s">
        <v>266</v>
      </c>
      <c r="C275" t="s">
        <v>54</v>
      </c>
      <c r="D275" t="s">
        <v>12</v>
      </c>
      <c r="F275" s="1">
        <v>302694984.70999998</v>
      </c>
      <c r="G275" s="1">
        <v>302694984.70999998</v>
      </c>
      <c r="H275" s="1">
        <v>12439179.119999999</v>
      </c>
      <c r="I275" s="1">
        <v>12439179.119999999</v>
      </c>
      <c r="J275" t="s">
        <v>269</v>
      </c>
      <c r="K275" t="s">
        <v>308</v>
      </c>
      <c r="L275" t="s">
        <v>309</v>
      </c>
      <c r="M275" t="s">
        <v>601</v>
      </c>
      <c r="N275" t="s">
        <v>815</v>
      </c>
    </row>
  </sheetData>
  <autoFilter ref="A1:N275" xr:uid="{0B14EC90-8D74-4FF9-B195-8C2B12961EC2}"/>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6E92B-917F-47C1-99F2-4607F1772BA2}">
  <sheetPr>
    <tabColor theme="5" tint="0.39997558519241921"/>
    <pageSetUpPr fitToPage="1"/>
  </sheetPr>
  <dimension ref="A1:D62"/>
  <sheetViews>
    <sheetView topLeftCell="A49" workbookViewId="0">
      <selection activeCell="C103" sqref="C103"/>
    </sheetView>
  </sheetViews>
  <sheetFormatPr defaultRowHeight="15" x14ac:dyDescent="0.25"/>
  <cols>
    <col min="1" max="1" width="44.28515625" customWidth="1"/>
    <col min="2" max="2" width="48.5703125" bestFit="1" customWidth="1"/>
    <col min="3" max="3" width="43.140625" customWidth="1"/>
    <col min="4" max="4" width="24.28515625" customWidth="1"/>
    <col min="5" max="5" width="40.7109375" customWidth="1"/>
    <col min="6" max="6" width="20.7109375" customWidth="1"/>
  </cols>
  <sheetData>
    <row r="1" spans="1:4" x14ac:dyDescent="0.25">
      <c r="A1" s="23" t="s">
        <v>1482</v>
      </c>
      <c r="D1" s="24" t="s">
        <v>1485</v>
      </c>
    </row>
    <row r="2" spans="1:4" x14ac:dyDescent="0.25">
      <c r="D2" s="24" t="s">
        <v>831</v>
      </c>
    </row>
    <row r="3" spans="1:4" x14ac:dyDescent="0.25">
      <c r="D3" s="24" t="s">
        <v>832</v>
      </c>
    </row>
    <row r="4" spans="1:4" x14ac:dyDescent="0.25">
      <c r="A4" s="2" t="s">
        <v>822</v>
      </c>
      <c r="B4" s="2" t="s">
        <v>823</v>
      </c>
      <c r="C4" s="2" t="s">
        <v>824</v>
      </c>
      <c r="D4" t="s">
        <v>603</v>
      </c>
    </row>
    <row r="5" spans="1:4" ht="30" x14ac:dyDescent="0.25">
      <c r="A5" s="33" t="s">
        <v>817</v>
      </c>
      <c r="B5" t="s">
        <v>275</v>
      </c>
      <c r="C5" s="25" t="s">
        <v>459</v>
      </c>
      <c r="D5" s="26">
        <v>2876355598.5900002</v>
      </c>
    </row>
    <row r="6" spans="1:4" x14ac:dyDescent="0.25">
      <c r="A6" s="33"/>
      <c r="C6" s="25" t="s">
        <v>462</v>
      </c>
      <c r="D6" s="26">
        <v>2816332327.8000002</v>
      </c>
    </row>
    <row r="7" spans="1:4" ht="30" x14ac:dyDescent="0.25">
      <c r="A7" s="33"/>
      <c r="C7" s="25" t="s">
        <v>467</v>
      </c>
      <c r="D7" s="26">
        <v>1325066413.3699999</v>
      </c>
    </row>
    <row r="8" spans="1:4" ht="30" x14ac:dyDescent="0.25">
      <c r="A8" s="33"/>
      <c r="C8" s="25" t="s">
        <v>471</v>
      </c>
      <c r="D8" s="26">
        <v>2827704614.6499996</v>
      </c>
    </row>
    <row r="9" spans="1:4" x14ac:dyDescent="0.25">
      <c r="A9" s="33"/>
      <c r="C9" s="25" t="s">
        <v>308</v>
      </c>
      <c r="D9" s="26">
        <v>409975930.81</v>
      </c>
    </row>
    <row r="10" spans="1:4" x14ac:dyDescent="0.25">
      <c r="A10" s="33"/>
      <c r="D10" s="26"/>
    </row>
    <row r="11" spans="1:4" ht="30" x14ac:dyDescent="0.25">
      <c r="A11" s="33" t="s">
        <v>813</v>
      </c>
      <c r="B11" t="s">
        <v>273</v>
      </c>
      <c r="C11" s="25" t="s">
        <v>374</v>
      </c>
      <c r="D11" s="26">
        <v>70342327506.309998</v>
      </c>
    </row>
    <row r="12" spans="1:4" ht="45" x14ac:dyDescent="0.25">
      <c r="A12" s="33"/>
      <c r="C12" s="25" t="s">
        <v>381</v>
      </c>
      <c r="D12" s="26">
        <v>38061160652.829994</v>
      </c>
    </row>
    <row r="13" spans="1:4" x14ac:dyDescent="0.25">
      <c r="A13" s="33"/>
      <c r="C13" s="25" t="s">
        <v>386</v>
      </c>
      <c r="D13" s="26">
        <v>26918610889.080002</v>
      </c>
    </row>
    <row r="14" spans="1:4" x14ac:dyDescent="0.25">
      <c r="A14" s="33"/>
      <c r="C14" s="25" t="s">
        <v>338</v>
      </c>
      <c r="D14" s="26">
        <v>2058068063.6700001</v>
      </c>
    </row>
    <row r="15" spans="1:4" x14ac:dyDescent="0.25">
      <c r="A15" s="33"/>
      <c r="D15" s="26"/>
    </row>
    <row r="16" spans="1:4" ht="30" x14ac:dyDescent="0.25">
      <c r="A16" s="33" t="s">
        <v>812</v>
      </c>
      <c r="B16" t="s">
        <v>272</v>
      </c>
      <c r="C16" s="25" t="s">
        <v>341</v>
      </c>
      <c r="D16" s="26">
        <v>47091985929.110001</v>
      </c>
    </row>
    <row r="17" spans="1:4" x14ac:dyDescent="0.25">
      <c r="A17" s="33"/>
      <c r="C17" s="25" t="s">
        <v>355</v>
      </c>
      <c r="D17" s="26">
        <v>18985852728.460003</v>
      </c>
    </row>
    <row r="18" spans="1:4" x14ac:dyDescent="0.25">
      <c r="A18" s="33"/>
      <c r="C18" s="25" t="s">
        <v>364</v>
      </c>
      <c r="D18" s="26">
        <v>1189135569.71</v>
      </c>
    </row>
    <row r="19" spans="1:4" x14ac:dyDescent="0.25">
      <c r="A19" s="33"/>
      <c r="C19" s="25" t="s">
        <v>369</v>
      </c>
      <c r="D19" s="26">
        <v>3954530701.7399998</v>
      </c>
    </row>
    <row r="20" spans="1:4" x14ac:dyDescent="0.25">
      <c r="A20" s="33"/>
      <c r="C20" s="25" t="s">
        <v>308</v>
      </c>
      <c r="D20" s="26">
        <v>2874244153.5799999</v>
      </c>
    </row>
    <row r="21" spans="1:4" x14ac:dyDescent="0.25">
      <c r="A21" s="33"/>
      <c r="D21" s="26"/>
    </row>
    <row r="22" spans="1:4" ht="30" x14ac:dyDescent="0.25">
      <c r="A22" s="33" t="s">
        <v>815</v>
      </c>
      <c r="B22" t="s">
        <v>276</v>
      </c>
      <c r="C22" s="25" t="s">
        <v>478</v>
      </c>
      <c r="D22" s="26">
        <v>4979040031.3299999</v>
      </c>
    </row>
    <row r="23" spans="1:4" x14ac:dyDescent="0.25">
      <c r="A23" s="33"/>
      <c r="C23" s="25" t="s">
        <v>483</v>
      </c>
      <c r="D23" s="26">
        <v>1389981104.1099999</v>
      </c>
    </row>
    <row r="24" spans="1:4" x14ac:dyDescent="0.25">
      <c r="A24" s="33"/>
      <c r="D24" s="26"/>
    </row>
    <row r="25" spans="1:4" x14ac:dyDescent="0.25">
      <c r="A25" s="33"/>
      <c r="B25" t="s">
        <v>269</v>
      </c>
      <c r="C25" s="25" t="s">
        <v>590</v>
      </c>
      <c r="D25" s="26">
        <v>361022436.31999999</v>
      </c>
    </row>
    <row r="26" spans="1:4" ht="30" x14ac:dyDescent="0.25">
      <c r="A26" s="33"/>
      <c r="C26" s="25" t="s">
        <v>592</v>
      </c>
      <c r="D26" s="26">
        <v>3971681718.5500002</v>
      </c>
    </row>
    <row r="27" spans="1:4" x14ac:dyDescent="0.25">
      <c r="A27" s="33"/>
      <c r="C27" s="25" t="s">
        <v>595</v>
      </c>
      <c r="D27" s="26">
        <v>280134103.27999997</v>
      </c>
    </row>
    <row r="28" spans="1:4" x14ac:dyDescent="0.25">
      <c r="A28" s="33"/>
      <c r="C28" s="25" t="s">
        <v>598</v>
      </c>
      <c r="D28" s="26">
        <v>1560795146.25</v>
      </c>
    </row>
    <row r="29" spans="1:4" x14ac:dyDescent="0.25">
      <c r="A29" s="33"/>
      <c r="C29" s="25" t="s">
        <v>308</v>
      </c>
      <c r="D29" s="26">
        <v>302694984.70999998</v>
      </c>
    </row>
    <row r="30" spans="1:4" x14ac:dyDescent="0.25">
      <c r="A30" s="33"/>
      <c r="D30" s="26"/>
    </row>
    <row r="31" spans="1:4" ht="45" x14ac:dyDescent="0.25">
      <c r="A31" s="33" t="s">
        <v>816</v>
      </c>
      <c r="B31" t="s">
        <v>711</v>
      </c>
      <c r="C31" s="25" t="s">
        <v>427</v>
      </c>
      <c r="D31" s="26">
        <v>51368709819.809998</v>
      </c>
    </row>
    <row r="32" spans="1:4" ht="30" x14ac:dyDescent="0.25">
      <c r="A32" s="33"/>
      <c r="C32" s="25" t="s">
        <v>432</v>
      </c>
      <c r="D32" s="26">
        <v>52750717335.539993</v>
      </c>
    </row>
    <row r="33" spans="1:4" ht="30" x14ac:dyDescent="0.25">
      <c r="A33" s="33"/>
      <c r="C33" s="25" t="s">
        <v>441</v>
      </c>
      <c r="D33" s="26">
        <v>24275925058.259998</v>
      </c>
    </row>
    <row r="34" spans="1:4" x14ac:dyDescent="0.25">
      <c r="A34" s="33"/>
      <c r="C34" s="25" t="s">
        <v>448</v>
      </c>
      <c r="D34" s="26">
        <v>10431994437.66</v>
      </c>
    </row>
    <row r="35" spans="1:4" x14ac:dyDescent="0.25">
      <c r="A35" s="33"/>
      <c r="C35" s="25" t="s">
        <v>308</v>
      </c>
      <c r="D35" s="26">
        <v>4114335726.5900002</v>
      </c>
    </row>
    <row r="36" spans="1:4" x14ac:dyDescent="0.25">
      <c r="A36" s="33"/>
      <c r="C36" s="25" t="s">
        <v>453</v>
      </c>
      <c r="D36" s="26">
        <v>27930144443.07</v>
      </c>
    </row>
    <row r="37" spans="1:4" x14ac:dyDescent="0.25">
      <c r="A37" s="33"/>
      <c r="C37" s="25" t="s">
        <v>456</v>
      </c>
      <c r="D37" s="26">
        <v>33674731.5</v>
      </c>
    </row>
    <row r="38" spans="1:4" x14ac:dyDescent="0.25">
      <c r="A38" s="33"/>
      <c r="D38" s="26"/>
    </row>
    <row r="39" spans="1:4" ht="30" x14ac:dyDescent="0.25">
      <c r="A39" s="33" t="s">
        <v>810</v>
      </c>
      <c r="B39" t="s">
        <v>270</v>
      </c>
      <c r="C39" s="25" t="s">
        <v>278</v>
      </c>
      <c r="D39" s="26">
        <v>66418104100.220001</v>
      </c>
    </row>
    <row r="40" spans="1:4" ht="30" x14ac:dyDescent="0.25">
      <c r="A40" s="33"/>
      <c r="C40" s="25" t="s">
        <v>282</v>
      </c>
      <c r="D40" s="26">
        <v>41732196308.080002</v>
      </c>
    </row>
    <row r="41" spans="1:4" ht="75" x14ac:dyDescent="0.25">
      <c r="A41" s="33"/>
      <c r="C41" s="25" t="s">
        <v>290</v>
      </c>
      <c r="D41" s="26">
        <v>59841260204.079994</v>
      </c>
    </row>
    <row r="42" spans="1:4" ht="45" x14ac:dyDescent="0.25">
      <c r="A42" s="33"/>
      <c r="C42" s="25" t="s">
        <v>303</v>
      </c>
      <c r="D42" s="26">
        <v>13480985529.049999</v>
      </c>
    </row>
    <row r="43" spans="1:4" x14ac:dyDescent="0.25">
      <c r="A43" s="33"/>
      <c r="C43" s="25" t="s">
        <v>308</v>
      </c>
      <c r="D43" s="26">
        <v>3715359561.9000001</v>
      </c>
    </row>
    <row r="44" spans="1:4" x14ac:dyDescent="0.25">
      <c r="A44" s="33"/>
      <c r="D44" s="26"/>
    </row>
    <row r="45" spans="1:4" x14ac:dyDescent="0.25">
      <c r="A45" s="33" t="s">
        <v>811</v>
      </c>
      <c r="B45" t="s">
        <v>271</v>
      </c>
      <c r="C45" s="25" t="s">
        <v>312</v>
      </c>
      <c r="D45" s="26">
        <v>33300786226.670002</v>
      </c>
    </row>
    <row r="46" spans="1:4" ht="30" x14ac:dyDescent="0.25">
      <c r="A46" s="33"/>
      <c r="C46" s="25" t="s">
        <v>318</v>
      </c>
      <c r="D46" s="26">
        <v>22541010602.889999</v>
      </c>
    </row>
    <row r="47" spans="1:4" ht="30" x14ac:dyDescent="0.25">
      <c r="A47" s="33"/>
      <c r="C47" s="25" t="s">
        <v>327</v>
      </c>
      <c r="D47" s="26">
        <v>28989154673.780003</v>
      </c>
    </row>
    <row r="48" spans="1:4" x14ac:dyDescent="0.25">
      <c r="A48" s="33"/>
      <c r="C48" s="25" t="s">
        <v>338</v>
      </c>
      <c r="D48" s="26">
        <v>3071324981.48</v>
      </c>
    </row>
    <row r="49" spans="1:4" x14ac:dyDescent="0.25">
      <c r="A49" s="33"/>
      <c r="D49" s="26"/>
    </row>
    <row r="50" spans="1:4" ht="60" x14ac:dyDescent="0.25">
      <c r="A50" s="33" t="s">
        <v>819</v>
      </c>
      <c r="B50" t="s">
        <v>277</v>
      </c>
      <c r="C50" s="25" t="s">
        <v>567</v>
      </c>
      <c r="D50" s="26">
        <v>807811122.5200001</v>
      </c>
    </row>
    <row r="51" spans="1:4" ht="30" x14ac:dyDescent="0.25">
      <c r="A51" s="33"/>
      <c r="C51" s="25" t="s">
        <v>578</v>
      </c>
      <c r="D51" s="26">
        <v>69431732.420000002</v>
      </c>
    </row>
    <row r="52" spans="1:4" x14ac:dyDescent="0.25">
      <c r="A52" s="33"/>
      <c r="C52" s="25" t="s">
        <v>583</v>
      </c>
      <c r="D52" s="26">
        <v>117714996.51000001</v>
      </c>
    </row>
    <row r="53" spans="1:4" x14ac:dyDescent="0.25">
      <c r="A53" s="33"/>
      <c r="C53" s="25" t="s">
        <v>561</v>
      </c>
      <c r="D53" s="26">
        <v>42512387.049999997</v>
      </c>
    </row>
    <row r="54" spans="1:4" x14ac:dyDescent="0.25">
      <c r="A54" s="33"/>
      <c r="D54" s="26"/>
    </row>
    <row r="55" spans="1:4" ht="45" x14ac:dyDescent="0.25">
      <c r="A55" s="33" t="s">
        <v>1481</v>
      </c>
      <c r="B55" t="s">
        <v>274</v>
      </c>
      <c r="C55" s="25" t="s">
        <v>390</v>
      </c>
      <c r="D55" s="26">
        <v>22301713449.030003</v>
      </c>
    </row>
    <row r="56" spans="1:4" x14ac:dyDescent="0.25">
      <c r="A56" s="33"/>
      <c r="C56" s="25" t="s">
        <v>397</v>
      </c>
      <c r="D56" s="26">
        <v>18786077044</v>
      </c>
    </row>
    <row r="57" spans="1:4" ht="30" x14ac:dyDescent="0.25">
      <c r="A57" s="33"/>
      <c r="C57" s="25" t="s">
        <v>404</v>
      </c>
      <c r="D57" s="26">
        <v>14050974657.16</v>
      </c>
    </row>
    <row r="58" spans="1:4" x14ac:dyDescent="0.25">
      <c r="A58" s="33"/>
      <c r="C58" s="25" t="s">
        <v>412</v>
      </c>
      <c r="D58" s="26">
        <v>11174266845.710001</v>
      </c>
    </row>
    <row r="59" spans="1:4" x14ac:dyDescent="0.25">
      <c r="A59" s="33"/>
      <c r="C59" s="25" t="s">
        <v>418</v>
      </c>
      <c r="D59" s="26">
        <v>14626549671.960001</v>
      </c>
    </row>
    <row r="60" spans="1:4" x14ac:dyDescent="0.25">
      <c r="A60" s="33"/>
      <c r="C60" s="25" t="s">
        <v>424</v>
      </c>
      <c r="D60" s="26">
        <v>2805948077.6099997</v>
      </c>
    </row>
    <row r="61" spans="1:4" x14ac:dyDescent="0.25">
      <c r="A61" s="33"/>
      <c r="D61" s="3"/>
    </row>
    <row r="62" spans="1:4" x14ac:dyDescent="0.25">
      <c r="A62" t="s">
        <v>604</v>
      </c>
      <c r="D62" s="3">
        <v>763355384328.81018</v>
      </c>
    </row>
  </sheetData>
  <pageMargins left="0.25" right="0.25" top="0.75" bottom="0.75" header="0.3" footer="0.3"/>
  <pageSetup paperSize="9" scale="54"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5767F-A566-4A58-B03D-9D1580392E25}">
  <dimension ref="A1:H30"/>
  <sheetViews>
    <sheetView workbookViewId="0">
      <selection activeCell="F111" sqref="F111"/>
    </sheetView>
  </sheetViews>
  <sheetFormatPr defaultRowHeight="15" x14ac:dyDescent="0.25"/>
  <cols>
    <col min="1" max="4" width="50.7109375" customWidth="1"/>
    <col min="5" max="5" width="20.7109375" customWidth="1"/>
    <col min="7" max="7" width="14.42578125" bestFit="1" customWidth="1"/>
  </cols>
  <sheetData>
    <row r="1" spans="1:8" x14ac:dyDescent="0.25">
      <c r="E1" s="8" t="s">
        <v>827</v>
      </c>
    </row>
    <row r="2" spans="1:8" x14ac:dyDescent="0.25">
      <c r="E2" s="8" t="s">
        <v>830</v>
      </c>
    </row>
    <row r="3" spans="1:8" x14ac:dyDescent="0.25">
      <c r="E3" s="8" t="s">
        <v>829</v>
      </c>
    </row>
    <row r="4" spans="1:8" x14ac:dyDescent="0.25">
      <c r="A4" s="2" t="s">
        <v>267</v>
      </c>
      <c r="B4" s="2" t="s">
        <v>822</v>
      </c>
      <c r="C4" s="2" t="s">
        <v>609</v>
      </c>
      <c r="D4" s="2" t="s">
        <v>1</v>
      </c>
      <c r="E4" t="s">
        <v>603</v>
      </c>
    </row>
    <row r="5" spans="1:8" x14ac:dyDescent="0.25">
      <c r="A5" t="s">
        <v>611</v>
      </c>
      <c r="B5" t="s">
        <v>810</v>
      </c>
      <c r="E5" s="3">
        <v>76959058103.910019</v>
      </c>
      <c r="H5" s="1"/>
    </row>
    <row r="6" spans="1:8" x14ac:dyDescent="0.25">
      <c r="E6" s="3"/>
    </row>
    <row r="7" spans="1:8" x14ac:dyDescent="0.25">
      <c r="A7" t="s">
        <v>642</v>
      </c>
      <c r="B7" t="s">
        <v>811</v>
      </c>
      <c r="E7" s="3">
        <v>86997672188.900009</v>
      </c>
    </row>
    <row r="8" spans="1:8" x14ac:dyDescent="0.25">
      <c r="E8" s="3"/>
      <c r="H8" s="1"/>
    </row>
    <row r="9" spans="1:8" x14ac:dyDescent="0.25">
      <c r="A9" t="s">
        <v>663</v>
      </c>
      <c r="B9" t="s">
        <v>812</v>
      </c>
      <c r="E9" s="3">
        <v>45341692584.099998</v>
      </c>
      <c r="H9" s="1"/>
    </row>
    <row r="10" spans="1:8" x14ac:dyDescent="0.25">
      <c r="E10" s="3"/>
    </row>
    <row r="11" spans="1:8" x14ac:dyDescent="0.25">
      <c r="A11" t="s">
        <v>273</v>
      </c>
      <c r="B11" t="s">
        <v>813</v>
      </c>
      <c r="E11" s="3">
        <v>138017936744.07001</v>
      </c>
    </row>
    <row r="12" spans="1:8" x14ac:dyDescent="0.25">
      <c r="E12" s="3"/>
      <c r="H12" s="1"/>
    </row>
    <row r="13" spans="1:8" x14ac:dyDescent="0.25">
      <c r="A13" t="s">
        <v>274</v>
      </c>
      <c r="B13" t="s">
        <v>1481</v>
      </c>
      <c r="C13" t="s">
        <v>697</v>
      </c>
      <c r="E13" s="3">
        <v>64681842409.720001</v>
      </c>
    </row>
    <row r="14" spans="1:8" x14ac:dyDescent="0.25">
      <c r="C14" t="s">
        <v>709</v>
      </c>
      <c r="E14" s="3">
        <v>1204711708.9000001</v>
      </c>
    </row>
    <row r="15" spans="1:8" x14ac:dyDescent="0.25">
      <c r="E15" s="3"/>
    </row>
    <row r="16" spans="1:8" x14ac:dyDescent="0.25">
      <c r="A16" t="s">
        <v>711</v>
      </c>
      <c r="B16" t="s">
        <v>816</v>
      </c>
      <c r="E16" s="3">
        <v>149215220346.85999</v>
      </c>
    </row>
    <row r="17" spans="1:5" x14ac:dyDescent="0.25">
      <c r="E17" s="3"/>
    </row>
    <row r="18" spans="1:5" x14ac:dyDescent="0.25">
      <c r="A18" t="s">
        <v>639</v>
      </c>
      <c r="B18" t="s">
        <v>815</v>
      </c>
      <c r="E18" s="3">
        <v>6737286152.7900009</v>
      </c>
    </row>
    <row r="19" spans="1:5" x14ac:dyDescent="0.25">
      <c r="E19" s="3"/>
    </row>
    <row r="20" spans="1:5" x14ac:dyDescent="0.25">
      <c r="A20" t="s">
        <v>743</v>
      </c>
      <c r="B20" t="s">
        <v>819</v>
      </c>
      <c r="E20" s="3">
        <v>1043068271.45</v>
      </c>
    </row>
    <row r="21" spans="1:5" x14ac:dyDescent="0.25">
      <c r="E21" s="3"/>
    </row>
    <row r="22" spans="1:5" x14ac:dyDescent="0.25">
      <c r="A22" t="s">
        <v>765</v>
      </c>
      <c r="B22" t="s">
        <v>820</v>
      </c>
      <c r="E22" s="3">
        <v>5386755820.3000002</v>
      </c>
    </row>
    <row r="23" spans="1:5" x14ac:dyDescent="0.25">
      <c r="E23" s="3"/>
    </row>
    <row r="24" spans="1:5" x14ac:dyDescent="0.25">
      <c r="A24" t="s">
        <v>783</v>
      </c>
      <c r="B24" t="s">
        <v>821</v>
      </c>
      <c r="E24" s="3">
        <v>1989046070</v>
      </c>
    </row>
    <row r="25" spans="1:5" x14ac:dyDescent="0.25">
      <c r="E25" s="3"/>
    </row>
    <row r="26" spans="1:5" x14ac:dyDescent="0.25">
      <c r="A26" t="s">
        <v>795</v>
      </c>
      <c r="B26" t="s">
        <v>821</v>
      </c>
      <c r="E26" s="3">
        <v>1012997864.0700001</v>
      </c>
    </row>
    <row r="27" spans="1:5" x14ac:dyDescent="0.25">
      <c r="E27" s="3"/>
    </row>
    <row r="28" spans="1:5" x14ac:dyDescent="0.25">
      <c r="A28" t="s">
        <v>805</v>
      </c>
      <c r="B28" t="s">
        <v>821</v>
      </c>
      <c r="E28" s="3">
        <v>843950868.16999996</v>
      </c>
    </row>
    <row r="29" spans="1:5" x14ac:dyDescent="0.25">
      <c r="E29" s="3"/>
    </row>
    <row r="30" spans="1:5" x14ac:dyDescent="0.25">
      <c r="A30" t="s">
        <v>604</v>
      </c>
      <c r="E30" s="3">
        <v>579431239133.24011</v>
      </c>
    </row>
  </sheetData>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E936E-524F-443D-98EF-866E88E7D6BD}">
  <sheetPr>
    <tabColor theme="9" tint="0.39997558519241921"/>
    <pageSetUpPr fitToPage="1"/>
  </sheetPr>
  <dimension ref="A1:H59"/>
  <sheetViews>
    <sheetView workbookViewId="0">
      <selection activeCell="C103" sqref="C103"/>
    </sheetView>
  </sheetViews>
  <sheetFormatPr defaultRowHeight="15" x14ac:dyDescent="0.25"/>
  <cols>
    <col min="1" max="1" width="44.28515625" customWidth="1"/>
    <col min="2" max="2" width="61.42578125" bestFit="1" customWidth="1"/>
    <col min="3" max="3" width="50.7109375" customWidth="1"/>
    <col min="4" max="4" width="25.42578125" customWidth="1"/>
    <col min="5" max="5" width="20.7109375" customWidth="1"/>
    <col min="7" max="7" width="14.42578125" bestFit="1" customWidth="1"/>
  </cols>
  <sheetData>
    <row r="1" spans="1:8" x14ac:dyDescent="0.25">
      <c r="A1" s="23" t="s">
        <v>1483</v>
      </c>
      <c r="D1" s="24" t="s">
        <v>1484</v>
      </c>
    </row>
    <row r="2" spans="1:8" x14ac:dyDescent="0.25">
      <c r="D2" s="24" t="s">
        <v>830</v>
      </c>
    </row>
    <row r="3" spans="1:8" x14ac:dyDescent="0.25">
      <c r="D3" s="24" t="s">
        <v>829</v>
      </c>
    </row>
    <row r="4" spans="1:8" x14ac:dyDescent="0.25">
      <c r="A4" s="2" t="s">
        <v>822</v>
      </c>
      <c r="B4" s="2" t="s">
        <v>267</v>
      </c>
      <c r="C4" s="2" t="s">
        <v>609</v>
      </c>
      <c r="D4" t="s">
        <v>603</v>
      </c>
    </row>
    <row r="5" spans="1:8" ht="30" x14ac:dyDescent="0.25">
      <c r="A5" s="33" t="s">
        <v>813</v>
      </c>
      <c r="B5" t="s">
        <v>273</v>
      </c>
      <c r="C5" s="25" t="s">
        <v>686</v>
      </c>
      <c r="D5" s="26">
        <v>97732238406.210007</v>
      </c>
      <c r="H5" s="1"/>
    </row>
    <row r="6" spans="1:8" ht="30" x14ac:dyDescent="0.25">
      <c r="A6" s="33"/>
      <c r="C6" s="25" t="s">
        <v>691</v>
      </c>
      <c r="D6" s="26">
        <v>8627919446.2099991</v>
      </c>
    </row>
    <row r="7" spans="1:8" ht="30" x14ac:dyDescent="0.25">
      <c r="A7" s="33"/>
      <c r="C7" s="25" t="s">
        <v>693</v>
      </c>
      <c r="D7" s="26">
        <v>30329675844.259998</v>
      </c>
    </row>
    <row r="8" spans="1:8" x14ac:dyDescent="0.25">
      <c r="A8" s="33"/>
      <c r="C8" s="25" t="s">
        <v>695</v>
      </c>
      <c r="D8" s="26">
        <v>1328103047.3900001</v>
      </c>
      <c r="H8" s="1"/>
    </row>
    <row r="9" spans="1:8" x14ac:dyDescent="0.25">
      <c r="A9" s="33"/>
      <c r="D9" s="26"/>
      <c r="H9" s="1"/>
    </row>
    <row r="10" spans="1:8" x14ac:dyDescent="0.25">
      <c r="A10" s="33" t="s">
        <v>812</v>
      </c>
      <c r="B10" t="s">
        <v>663</v>
      </c>
      <c r="C10" s="25" t="s">
        <v>664</v>
      </c>
      <c r="D10" s="26">
        <v>22287244872.940002</v>
      </c>
    </row>
    <row r="11" spans="1:8" x14ac:dyDescent="0.25">
      <c r="A11" s="33"/>
      <c r="C11" s="25" t="s">
        <v>673</v>
      </c>
      <c r="D11" s="26">
        <v>18115692267.84</v>
      </c>
    </row>
    <row r="12" spans="1:8" x14ac:dyDescent="0.25">
      <c r="A12" s="33"/>
      <c r="C12" s="25" t="s">
        <v>679</v>
      </c>
      <c r="D12" s="26">
        <v>929333880.83000004</v>
      </c>
      <c r="H12" s="1"/>
    </row>
    <row r="13" spans="1:8" x14ac:dyDescent="0.25">
      <c r="A13" s="33"/>
      <c r="C13" s="25" t="s">
        <v>681</v>
      </c>
      <c r="D13" s="26">
        <v>1971784020</v>
      </c>
    </row>
    <row r="14" spans="1:8" x14ac:dyDescent="0.25">
      <c r="A14" s="33"/>
      <c r="C14" s="25" t="s">
        <v>684</v>
      </c>
      <c r="D14" s="26">
        <v>2037637542.49</v>
      </c>
    </row>
    <row r="15" spans="1:8" x14ac:dyDescent="0.25">
      <c r="A15" s="33"/>
      <c r="D15" s="26"/>
    </row>
    <row r="16" spans="1:8" x14ac:dyDescent="0.25">
      <c r="A16" s="33" t="s">
        <v>815</v>
      </c>
      <c r="B16" t="s">
        <v>639</v>
      </c>
      <c r="C16" s="25" t="s">
        <v>736</v>
      </c>
      <c r="D16" s="26">
        <v>4604215650.7700005</v>
      </c>
    </row>
    <row r="17" spans="1:4" x14ac:dyDescent="0.25">
      <c r="A17" s="33"/>
      <c r="C17" s="25" t="s">
        <v>739</v>
      </c>
      <c r="D17" s="26">
        <v>2133070502.02</v>
      </c>
    </row>
    <row r="18" spans="1:4" x14ac:dyDescent="0.25">
      <c r="A18" s="33"/>
      <c r="D18" s="26"/>
    </row>
    <row r="19" spans="1:4" ht="30" x14ac:dyDescent="0.25">
      <c r="A19" s="33" t="s">
        <v>820</v>
      </c>
      <c r="B19" t="s">
        <v>765</v>
      </c>
      <c r="C19" s="25" t="s">
        <v>766</v>
      </c>
      <c r="D19" s="26">
        <v>753040767.01999998</v>
      </c>
    </row>
    <row r="20" spans="1:4" x14ac:dyDescent="0.25">
      <c r="A20" s="33"/>
      <c r="C20" s="25" t="s">
        <v>769</v>
      </c>
      <c r="D20" s="26">
        <v>2151501365.6300001</v>
      </c>
    </row>
    <row r="21" spans="1:4" x14ac:dyDescent="0.25">
      <c r="A21" s="33"/>
      <c r="C21" s="25" t="s">
        <v>771</v>
      </c>
      <c r="D21" s="26">
        <v>1196971233.8299999</v>
      </c>
    </row>
    <row r="22" spans="1:4" x14ac:dyDescent="0.25">
      <c r="A22" s="33"/>
      <c r="C22" s="25" t="s">
        <v>773</v>
      </c>
      <c r="D22" s="26">
        <v>1070092297.79</v>
      </c>
    </row>
    <row r="23" spans="1:4" x14ac:dyDescent="0.25">
      <c r="A23" s="33"/>
      <c r="C23" s="25" t="s">
        <v>778</v>
      </c>
      <c r="D23" s="26">
        <v>215150156.03</v>
      </c>
    </row>
    <row r="24" spans="1:4" x14ac:dyDescent="0.25">
      <c r="A24" s="33"/>
      <c r="D24" s="26"/>
    </row>
    <row r="25" spans="1:4" ht="45" x14ac:dyDescent="0.25">
      <c r="A25" s="33" t="s">
        <v>816</v>
      </c>
      <c r="B25" t="s">
        <v>711</v>
      </c>
      <c r="C25" s="25" t="s">
        <v>712</v>
      </c>
      <c r="D25" s="26">
        <v>17207694292.420002</v>
      </c>
    </row>
    <row r="26" spans="1:4" x14ac:dyDescent="0.25">
      <c r="A26" s="33"/>
      <c r="C26" s="25" t="s">
        <v>714</v>
      </c>
      <c r="D26" s="26">
        <v>30985985359.849998</v>
      </c>
    </row>
    <row r="27" spans="1:4" x14ac:dyDescent="0.25">
      <c r="A27" s="33"/>
      <c r="C27" s="25" t="s">
        <v>718</v>
      </c>
      <c r="D27" s="26">
        <v>12818127346.940001</v>
      </c>
    </row>
    <row r="28" spans="1:4" ht="45" x14ac:dyDescent="0.25">
      <c r="A28" s="33"/>
      <c r="C28" s="25" t="s">
        <v>721</v>
      </c>
      <c r="D28" s="26">
        <v>52190364799.160004</v>
      </c>
    </row>
    <row r="29" spans="1:4" x14ac:dyDescent="0.25">
      <c r="A29" s="33"/>
      <c r="C29" s="25" t="s">
        <v>730</v>
      </c>
      <c r="D29" s="26">
        <v>8890691799.9200001</v>
      </c>
    </row>
    <row r="30" spans="1:4" x14ac:dyDescent="0.25">
      <c r="A30" s="33"/>
      <c r="C30" s="25" t="s">
        <v>733</v>
      </c>
      <c r="D30" s="26">
        <v>24362987755.830002</v>
      </c>
    </row>
    <row r="31" spans="1:4" x14ac:dyDescent="0.25">
      <c r="A31" s="33"/>
      <c r="C31" s="25" t="s">
        <v>639</v>
      </c>
      <c r="D31" s="26">
        <v>2759368992.7400002</v>
      </c>
    </row>
    <row r="32" spans="1:4" x14ac:dyDescent="0.25">
      <c r="A32" s="33"/>
      <c r="D32" s="26"/>
    </row>
    <row r="33" spans="1:4" ht="30" x14ac:dyDescent="0.25">
      <c r="A33" s="33" t="s">
        <v>810</v>
      </c>
      <c r="B33" t="s">
        <v>611</v>
      </c>
      <c r="C33" s="25" t="s">
        <v>612</v>
      </c>
      <c r="D33" s="26">
        <v>29087934454.879997</v>
      </c>
    </row>
    <row r="34" spans="1:4" x14ac:dyDescent="0.25">
      <c r="A34" s="33"/>
      <c r="C34" s="25" t="s">
        <v>618</v>
      </c>
      <c r="D34" s="26">
        <v>9555382407.4500008</v>
      </c>
    </row>
    <row r="35" spans="1:4" x14ac:dyDescent="0.25">
      <c r="A35" s="33"/>
      <c r="C35" s="25" t="s">
        <v>621</v>
      </c>
      <c r="D35" s="26">
        <v>4678233230.2600002</v>
      </c>
    </row>
    <row r="36" spans="1:4" x14ac:dyDescent="0.25">
      <c r="A36" s="33"/>
      <c r="C36" s="25" t="s">
        <v>624</v>
      </c>
      <c r="D36" s="26">
        <v>25537684230.080002</v>
      </c>
    </row>
    <row r="37" spans="1:4" x14ac:dyDescent="0.25">
      <c r="A37" s="33"/>
      <c r="C37" s="25" t="s">
        <v>631</v>
      </c>
      <c r="D37" s="26">
        <v>3629639486.1200004</v>
      </c>
    </row>
    <row r="38" spans="1:4" x14ac:dyDescent="0.25">
      <c r="A38" s="33"/>
      <c r="C38" s="25" t="s">
        <v>636</v>
      </c>
      <c r="D38" s="26">
        <v>1736882686.1900001</v>
      </c>
    </row>
    <row r="39" spans="1:4" x14ac:dyDescent="0.25">
      <c r="A39" s="33"/>
      <c r="C39" s="25" t="s">
        <v>639</v>
      </c>
      <c r="D39" s="26">
        <v>2733301608.9299998</v>
      </c>
    </row>
    <row r="40" spans="1:4" x14ac:dyDescent="0.25">
      <c r="A40" s="33"/>
      <c r="D40" s="26"/>
    </row>
    <row r="41" spans="1:4" x14ac:dyDescent="0.25">
      <c r="A41" s="33" t="s">
        <v>811</v>
      </c>
      <c r="B41" t="s">
        <v>642</v>
      </c>
      <c r="C41" s="25" t="s">
        <v>643</v>
      </c>
      <c r="D41" s="26">
        <v>40351675233.730003</v>
      </c>
    </row>
    <row r="42" spans="1:4" x14ac:dyDescent="0.25">
      <c r="A42" s="33"/>
      <c r="C42" s="25" t="s">
        <v>647</v>
      </c>
      <c r="D42" s="26">
        <v>43460195515.330009</v>
      </c>
    </row>
    <row r="43" spans="1:4" x14ac:dyDescent="0.25">
      <c r="A43" s="33"/>
      <c r="C43" s="25" t="s">
        <v>659</v>
      </c>
      <c r="D43" s="26">
        <v>1827418136.21</v>
      </c>
    </row>
    <row r="44" spans="1:4" x14ac:dyDescent="0.25">
      <c r="A44" s="33"/>
      <c r="C44" s="25" t="s">
        <v>661</v>
      </c>
      <c r="D44" s="26">
        <v>1358383303.6299999</v>
      </c>
    </row>
    <row r="45" spans="1:4" x14ac:dyDescent="0.25">
      <c r="A45" s="33"/>
      <c r="D45" s="26"/>
    </row>
    <row r="46" spans="1:4" x14ac:dyDescent="0.25">
      <c r="A46" s="33" t="s">
        <v>821</v>
      </c>
      <c r="B46" t="s">
        <v>783</v>
      </c>
      <c r="C46" s="25" t="s">
        <v>784</v>
      </c>
      <c r="D46" s="26">
        <v>1989046070</v>
      </c>
    </row>
    <row r="47" spans="1:4" x14ac:dyDescent="0.25">
      <c r="A47" s="33"/>
      <c r="D47" s="26"/>
    </row>
    <row r="48" spans="1:4" x14ac:dyDescent="0.25">
      <c r="A48" s="33"/>
      <c r="B48" t="s">
        <v>795</v>
      </c>
      <c r="C48" s="25" t="s">
        <v>796</v>
      </c>
      <c r="D48" s="26">
        <v>1012997864.0700001</v>
      </c>
    </row>
    <row r="49" spans="1:4" x14ac:dyDescent="0.25">
      <c r="A49" s="33"/>
      <c r="D49" s="26"/>
    </row>
    <row r="50" spans="1:4" x14ac:dyDescent="0.25">
      <c r="A50" s="33"/>
      <c r="B50" t="s">
        <v>805</v>
      </c>
      <c r="C50" s="25" t="s">
        <v>806</v>
      </c>
      <c r="D50" s="26">
        <v>843950868.16999996</v>
      </c>
    </row>
    <row r="51" spans="1:4" x14ac:dyDescent="0.25">
      <c r="A51" s="33"/>
      <c r="D51" s="26"/>
    </row>
    <row r="52" spans="1:4" ht="30" x14ac:dyDescent="0.25">
      <c r="A52" s="33" t="s">
        <v>819</v>
      </c>
      <c r="B52" t="s">
        <v>743</v>
      </c>
      <c r="C52" s="25" t="s">
        <v>744</v>
      </c>
      <c r="D52" s="26">
        <v>71374323.079999998</v>
      </c>
    </row>
    <row r="53" spans="1:4" ht="60" x14ac:dyDescent="0.25">
      <c r="A53" s="33"/>
      <c r="C53" s="25" t="s">
        <v>749</v>
      </c>
      <c r="D53" s="26">
        <v>909109869.11000001</v>
      </c>
    </row>
    <row r="54" spans="1:4" x14ac:dyDescent="0.25">
      <c r="A54" s="33"/>
      <c r="C54" s="25" t="s">
        <v>684</v>
      </c>
      <c r="D54" s="26">
        <v>62584079.259999998</v>
      </c>
    </row>
    <row r="55" spans="1:4" x14ac:dyDescent="0.25">
      <c r="A55" s="33"/>
      <c r="D55" s="26"/>
    </row>
    <row r="56" spans="1:4" ht="45" x14ac:dyDescent="0.25">
      <c r="A56" s="33" t="s">
        <v>1481</v>
      </c>
      <c r="B56" t="s">
        <v>274</v>
      </c>
      <c r="C56" s="25" t="s">
        <v>697</v>
      </c>
      <c r="D56" s="26">
        <v>64681842409.720001</v>
      </c>
    </row>
    <row r="57" spans="1:4" x14ac:dyDescent="0.25">
      <c r="A57" s="33"/>
      <c r="C57" s="25" t="s">
        <v>709</v>
      </c>
      <c r="D57" s="26">
        <v>1204711708.9000001</v>
      </c>
    </row>
    <row r="58" spans="1:4" x14ac:dyDescent="0.25">
      <c r="A58" s="33"/>
      <c r="D58" s="3"/>
    </row>
    <row r="59" spans="1:4" x14ac:dyDescent="0.25">
      <c r="A59" t="s">
        <v>604</v>
      </c>
      <c r="D59" s="3">
        <v>579431239133.24011</v>
      </c>
    </row>
  </sheetData>
  <pageMargins left="0.25" right="0.25" top="0.75" bottom="0.75" header="0.3" footer="0.3"/>
  <pageSetup paperSize="9" scale="5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17</vt:i4>
      </vt:variant>
    </vt:vector>
  </HeadingPairs>
  <TitlesOfParts>
    <vt:vector size="39" baseType="lpstr">
      <vt:lpstr>Úvod</vt:lpstr>
      <vt:lpstr>Národní dotace EDS ZED 20-22</vt:lpstr>
      <vt:lpstr>Národní dotace EDS ZED 20-22(2)</vt:lpstr>
      <vt:lpstr>Akce z EDS ZED</vt:lpstr>
      <vt:lpstr>EU dot. 14-20</vt:lpstr>
      <vt:lpstr>Detail EU dot. 14-20</vt:lpstr>
      <vt:lpstr>EU dot. 14-20 (2)</vt:lpstr>
      <vt:lpstr>EU dot. 21-27</vt:lpstr>
      <vt:lpstr>EU dot. 21-27 (2)</vt:lpstr>
      <vt:lpstr>Detail EU dot. 21-27</vt:lpstr>
      <vt:lpstr>Státní fondy</vt:lpstr>
      <vt:lpstr>OP Spravedlivá transformace</vt:lpstr>
      <vt:lpstr>Modernizační fond</vt:lpstr>
      <vt:lpstr>Národní plán obnovy NPO-RRF</vt:lpstr>
      <vt:lpstr>Ostatní EU programy 2014-2020</vt:lpstr>
      <vt:lpstr>Ostatní EU programy 2021-2027</vt:lpstr>
      <vt:lpstr>Projektová opatření PRV 2014+</vt:lpstr>
      <vt:lpstr>Plošná opatření PRV 2014+</vt:lpstr>
      <vt:lpstr>SZP_Přímé platby 2014-2022</vt:lpstr>
      <vt:lpstr>SZP_Společná org. trhu 2014+</vt:lpstr>
      <vt:lpstr>Čerpání SZP 2014-2022(rok 2021)</vt:lpstr>
      <vt:lpstr>Intervence SZP 2023_2027</vt:lpstr>
      <vt:lpstr>'Ostatní EU programy 2021-2027'!_Hlk67052223</vt:lpstr>
      <vt:lpstr>'Ostatní EU programy 2021-2027'!_Hlk69111636</vt:lpstr>
      <vt:lpstr>'Ostatní EU programy 2021-2027'!_Hlk70059131</vt:lpstr>
      <vt:lpstr>'EU dot. 14-20 (2)'!Oblast_tisku</vt:lpstr>
      <vt:lpstr>'EU dot. 21-27 (2)'!Oblast_tisku</vt:lpstr>
      <vt:lpstr>'Intervence SZP 2023_2027'!Oblast_tisku</vt:lpstr>
      <vt:lpstr>'Modernizační fond'!Oblast_tisku</vt:lpstr>
      <vt:lpstr>'Národní dotace EDS ZED 20-22(2)'!Oblast_tisku</vt:lpstr>
      <vt:lpstr>'Národní plán obnovy NPO-RRF'!Oblast_tisku</vt:lpstr>
      <vt:lpstr>'OP Spravedlivá transformace'!Oblast_tisku</vt:lpstr>
      <vt:lpstr>'Ostatní EU programy 2014-2020'!Oblast_tisku</vt:lpstr>
      <vt:lpstr>'Ostatní EU programy 2021-2027'!Oblast_tisku</vt:lpstr>
      <vt:lpstr>'Plošná opatření PRV 2014+'!Oblast_tisku</vt:lpstr>
      <vt:lpstr>'Projektová opatření PRV 2014+'!Oblast_tisku</vt:lpstr>
      <vt:lpstr>'Státní fondy'!Oblast_tisku</vt:lpstr>
      <vt:lpstr>'SZP_Přímé platby 2014-2022'!Oblast_tisku</vt:lpstr>
      <vt:lpstr>Úvod!Oblast_tisku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FLAŠKA Václav</cp:lastModifiedBy>
  <cp:lastPrinted>2023-01-17T13:23:21Z</cp:lastPrinted>
  <dcterms:modified xsi:type="dcterms:W3CDTF">2023-04-26T10:46:29Z</dcterms:modified>
</cp:coreProperties>
</file>